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งานกองกลาง\#งานเว็บไซต์\สรุปการจัดซื้อจัดจ้าง\ITA 2569\พัสดุ\O12\"/>
    </mc:Choice>
  </mc:AlternateContent>
  <bookViews>
    <workbookView xWindow="0" yWindow="0" windowWidth="28800" windowHeight="11775"/>
  </bookViews>
  <sheets>
    <sheet name="แบบ สขร.1 กันยายน68" sheetId="13" r:id="rId1"/>
    <sheet name="แบบ สขร.1 สิงหาคม68" sheetId="12" r:id="rId2"/>
    <sheet name="แบบ สขร.1 กรกฏาคม68" sheetId="10" r:id="rId3"/>
    <sheet name="แบบ สขร.1 มิถุนายน68" sheetId="9" r:id="rId4"/>
    <sheet name="แบบ สขร.1 พฤษภาคม68" sheetId="8" r:id="rId5"/>
    <sheet name="แบบ สขร.1 เมษายน68" sheetId="7" r:id="rId6"/>
    <sheet name="แบบ สขร.1 มีนาคม 68" sheetId="6" r:id="rId7"/>
    <sheet name="แบบ สขร.1 กุมภาพันธ์68" sheetId="15" r:id="rId8"/>
    <sheet name="แบบ สขร.1 มกราคม 68" sheetId="5" r:id="rId9"/>
    <sheet name="แบบ สขร.1 ธันวาคม67" sheetId="4" r:id="rId10"/>
    <sheet name="แบบ สขร.1 พฤศจิกายน67" sheetId="3" r:id="rId11"/>
    <sheet name="แบบ สขร.1 ตุลาคม67" sheetId="2" r:id="rId12"/>
    <sheet name="แบบ สขร.1 ปีงบประมาณ68" sheetId="1" r:id="rId13"/>
  </sheets>
  <definedNames>
    <definedName name="_xlnm._FilterDatabase" localSheetId="9" hidden="1">'แบบ สขร.1 ธันวาคม67'!$I$1:$I$20</definedName>
    <definedName name="_xlnm.Print_Area" localSheetId="1">'แบบ สขร.1 สิงหาคม68'!$A$1:$I$9</definedName>
    <definedName name="_xlnm.Print_Titles" localSheetId="0">'แบบ สขร.1 กันยายน68'!$4:$4</definedName>
    <definedName name="_xlnm.Print_Titles" localSheetId="7">'แบบ สขร.1 กุมภาพันธ์68'!$4:$4</definedName>
    <definedName name="_xlnm.Print_Titles" localSheetId="12">'แบบ สขร.1 ปีงบประมาณ68'!$4:$4</definedName>
    <definedName name="_xlnm.Print_Titles" localSheetId="10">'แบบ สขร.1 พฤศจิกายน67'!$4:$4</definedName>
    <definedName name="_xlnm.Print_Titles" localSheetId="8">'แบบ สขร.1 มกราคม 68'!$4:$4</definedName>
    <definedName name="_xlnm.Print_Titles" localSheetId="6">'แบบ สขร.1 มีนาคม 68'!$4:$4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5" l="1"/>
  <c r="C47" i="1" l="1"/>
  <c r="C10" i="5"/>
  <c r="C14" i="13"/>
  <c r="C7" i="12"/>
  <c r="C7" i="10"/>
  <c r="C9" i="9"/>
  <c r="C6" i="8"/>
  <c r="C6" i="7"/>
  <c r="C10" i="6"/>
  <c r="C14" i="3"/>
  <c r="C6" i="4"/>
  <c r="C8" i="2"/>
</calcChain>
</file>

<file path=xl/sharedStrings.xml><?xml version="1.0" encoding="utf-8"?>
<sst xmlns="http://schemas.openxmlformats.org/spreadsheetml/2006/main" count="700" uniqueCount="189">
  <si>
    <t>แบบ สขร. 1</t>
  </si>
  <si>
    <t>กองกลาง สำนักงานอธิการบดี</t>
  </si>
  <si>
    <t>ลำดับ</t>
  </si>
  <si>
    <t>ราคากลาง</t>
  </si>
  <si>
    <t>วิธีซื้อหรือจ้าง</t>
  </si>
  <si>
    <t>เหตุผลที่คัดเลือกโดยสรุป</t>
  </si>
  <si>
    <t>วิธีเฉพาะเจาะจง</t>
  </si>
  <si>
    <t>บริษัท เอส เค วาย โอเอ เซ็นเตอร์ จำกัด 99,510.00 บาท</t>
  </si>
  <si>
    <t xml:space="preserve">บริษัท เอส เค วาย โอเอ เซ็นเตอร์ จำกัด </t>
  </si>
  <si>
    <t>ดำเนินการจัดซื้อ โดยวิธีเฉพาะเจาะจง เนื่องจากการจัดซื้อจัดจ้างพัสดุที่มีการผลิต จำหน่าย ก่อสร้าง หรือบริการทั่วไปและมีวงเงินในการจัดซื้อจัดจ้างครั้งหนึ่งไม่เกินวงเงินตามที่กำหนดในกฎกระทรวง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</si>
  <si>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บริษัท ซี.เจ.เพียวริตี้ จำกัด 5,760.00 บาท</t>
  </si>
  <si>
    <t>บริษัท ซี.เจ.เพียวริตี้ จำกัด </t>
  </si>
  <si>
    <t xml:space="preserve">ร้านค้าต่างๆ </t>
  </si>
  <si>
    <t xml:space="preserve">ห้างหุ้นส่วนจำกัด ชาญพานิชกิจ </t>
  </si>
  <si>
    <t>จากร้านค้าต่างๆ 42,000.00 บาท</t>
  </si>
  <si>
    <t xml:space="preserve">นางสาวบุญฤดี  หมัดอิ๊ว </t>
  </si>
  <si>
    <t xml:space="preserve">บริษัท พีทีอุปกรณ์เครื่องเย็น จำกัด </t>
  </si>
  <si>
    <t>รวม</t>
  </si>
  <si>
    <t>บาท</t>
  </si>
  <si>
    <t xml:space="preserve">                                                                       สรุปผลการดำเนินการจัดซื้อจัดจ้างในรอบเดือน ตุลาคม ปี 2567</t>
  </si>
  <si>
    <t>ข้อมูล ณ วันที่ 30 เดือน กันยายน พ.ศ.2568</t>
  </si>
  <si>
    <t>จัดซื้อน้ำดื่ม จากเงินรายได้ประจำปี 2568 หมวดค่าวัสดุ</t>
  </si>
  <si>
    <t>เช่าเครื่องถ่ายเอกสาร จำนวน 2 เครื่อง ยี่ห้อ Fuji Xerox รุ่น WorkCenter7855 ด้วยเงินรายได้ประจำปี 2568 หมวดค่าใช้สอย (ค่าเช่าเครื่องถ่ายเอกสาร) ของกองกลาง สำนักงานอธิการบดี โดยวิธีเฉพาะเจาะจง เป็นระยะเวลา 12 เดือน</t>
  </si>
  <si>
    <t>บันทึก ERP เลขที่ 682PE9000016 วันที่ 3 ตุลาคม พ.ศ.2567         เลขที่โครงการ 67109156072</t>
  </si>
  <si>
    <t>จัดซื้อวัสดุ จำนวน 13 รายการ จากเงินงบประมาณรายได้งบกลางมหาวิทยาลัย กองกลาง (โครงการพิพิธภัณฑ์บัวมหาวิทยาลัยเทคโนโลยีราชมงคลธัญบุรี)</t>
  </si>
  <si>
    <t xml:space="preserve">ร้านกิจเจริญ </t>
  </si>
  <si>
    <t>ร้านกิจเจริญ  130,000.00 บาท</t>
  </si>
  <si>
    <t>จัดซื้อผ่าน ฝ่ายพัสดุ กค. วันที่ 6 ธันวาคม 2567</t>
  </si>
  <si>
    <t>จัดซื้อน้ำมันเชื้อเพลิงและก๊าซธรรมชาติ (CNG/NGV) จำนวน 1 รายการ ด้วยงบประมาณเงินกองทุนพัฒนาบุคลากร งบเงินอุดหนุน ประจำปี 2568 หมวดค่าวัสดุ </t>
  </si>
  <si>
    <t xml:space="preserve">สถานีบริการน้ำมัน </t>
  </si>
  <si>
    <t>สถานีบริการน้ำมัน 2,500.00 บาท</t>
  </si>
  <si>
    <t>ร้าน กิจเจริญ โดยนางปรียชา เกศชัยกุลรัต</t>
  </si>
  <si>
    <t>ร้าน กิจเจริญ โดยนางปรียชา เกศชัยกุลรัต 54,000.00 บาท</t>
  </si>
  <si>
    <t xml:space="preserve">จัดซื้อครุภัณฑ์ จำนวน 2 รายการ จากงบประมาณเงินรายได้ประจำปี 2568 </t>
  </si>
  <si>
    <t>จัดซื้อผ่าน ฝ่ายพัสดุ กองคลัง บันทึก ERP เลขที่ 672PO9000016 วันที่  31 ตุลาคม 2567             เลขที่โครงการ -</t>
  </si>
  <si>
    <t>ครุภัณฑ์เก้าอี้ทำงานพนักพิงต่ำ 3 ตัว ด้วยเงินงบประมาณเงินรายได้ประจำปี 2568 หมวดครุภัณฑ์ ของกองกลาง สำนักงานอธิการบดี</t>
  </si>
  <si>
    <t>บริษัท โมเดอร์นฟอร์มกรุ๊ฟ จำกัด (มหาชน) 26,129.40 บาท</t>
  </si>
  <si>
    <t xml:space="preserve">บริษัท โมเดอร์นฟอร์มกรุ๊ฟ จำกัด (มหาชน) </t>
  </si>
  <si>
    <t>จัดซื้อครุภัณฑ์ เครื่องพิมพ์ Multifunction เลเซอร์ หรือ LED สี จำนวน 1 เครื่อง ด้วยเงินงบประมาณเงินรายได้ประจำปี 2568 หมวดครุภัณฑ์ ของกองกลาง สำนักงานอธิการบดี</t>
  </si>
  <si>
    <t xml:space="preserve">บริษัท บ๊อกซ์บราวน์ จำกัด </t>
  </si>
  <si>
    <t>บริษัท บ๊อกซ์บราวน์ จำกัด 16,000.00 บาท</t>
  </si>
  <si>
    <t>จัดซื้อผ่าน ฝ่ายพัสดุ กองคลัง บันทึก ERP เลขที่ 682PO9000024 วันที่  19 มีนาคม 2568             เลขที่โครงการ -</t>
  </si>
  <si>
    <t>จัดซื้อครุภัณฑ์ เครื่องพิมพ์ Multifunction เลเซอร์ หรือ LED สี จำนวน 2 เครื่อง ด้วยงบประมาณเงินรายได้งบกลางมหาวิทยาลัย หมวดครุภัณฑ์ ของกองกลาง สำนักงานอธิการบดี</t>
  </si>
  <si>
    <t>จัดซื้อครุภัณฑ์ รายการเครื่องพิมพ์ Multifunction เลเซอร์ หรือ LED สี จำนวน 1 เครื่อง จากงบประมาณเงินรายได้งบกลางมหาวิทยาลัย</t>
  </si>
  <si>
    <t>บริษัท บ๊อกซ์บราวน์ จำกัด 32,000.00 บาท</t>
  </si>
  <si>
    <t xml:space="preserve">เครื่องพิมพ์เลเซอร์ หรือ LED ขาวดำ ชนิด Network แบบที่ 1 จำนวน 1 เครื่อง จากงบประมาณเหลือจ่าย </t>
  </si>
  <si>
    <t xml:space="preserve">บริษัท เอ็นแอลเอ็ม เทคโนโลยี จำกัด </t>
  </si>
  <si>
    <t>บริษัท เอ็นแอลเอ็ม เทคโนโลยี จำกัด 8,585.00 บาท</t>
  </si>
  <si>
    <r>
      <t xml:space="preserve">จัดซื้อผ่าน ฝ่ายพัสดุ กองคลัง บันทึก ERP เลขที่ 682PO9000034 วันที่  </t>
    </r>
    <r>
      <rPr>
        <sz val="15"/>
        <rFont val="TH SarabunPSK"/>
        <family val="2"/>
      </rPr>
      <t>19 มีนาคม 2568</t>
    </r>
    <r>
      <rPr>
        <sz val="15"/>
        <color theme="1"/>
        <rFont val="TH SarabunPSK"/>
        <family val="2"/>
      </rPr>
      <t xml:space="preserve">             เลขที่โครงการ -</t>
    </r>
  </si>
  <si>
    <r>
      <t xml:space="preserve">จัดซื้อผ่าน ฝ่ายพัสดุ กองคลัง บันทึก ERP เลขที่ 682PO9000025 วันที่  </t>
    </r>
    <r>
      <rPr>
        <sz val="15"/>
        <rFont val="TH SarabunPSK"/>
        <family val="2"/>
      </rPr>
      <t>19 มีนาคม 2568</t>
    </r>
    <r>
      <rPr>
        <sz val="15"/>
        <color theme="1"/>
        <rFont val="TH SarabunPSK"/>
        <family val="2"/>
      </rPr>
      <t xml:space="preserve">             เลขที่โครงการ -</t>
    </r>
  </si>
  <si>
    <t>จัดซื้อครุภัณฑ์ รายการเครื่องพิมพ์ Multifunction เลเซอร์ หรือ LED สี จำนวน 1 เครื่อง จากงบประมาณเงินรายได้งบกลางมหาวิทยาลัย (สอ.)</t>
  </si>
  <si>
    <t>ร้าน ศุภกร</t>
  </si>
  <si>
    <t>ร้าน ศุภกร 15,990.00 บาท</t>
  </si>
  <si>
    <t>จัดซื้อครุภัณฑ์สำนักงาน (ชุดโต๊ะประชุม) จำนวน 1 ชุด จากงบประมาณเงินรายได้งบกลางมหาวิทยาลัย</t>
  </si>
  <si>
    <t>บริษัท โมเดอร์นฟอร์มกรุ๊ฟ จำกัด (มหาชน) 93,336.10 บาท</t>
  </si>
  <si>
    <t>จัดซื้อวัสดุ จำนวน 15 รายการ จากเงินงบประมาณเงินรายได้ประจำปี 2568 หมวดค่าวัสดุ ของกองกลาง</t>
  </si>
  <si>
    <t xml:space="preserve">ห้างหุ้นส่วนจำกัด ไมโคร ซัม เอ็นเตอร์ไพร์ส </t>
  </si>
  <si>
    <t>บันทึก ERP : 682PE9000244   เลขที่โครงการ :  682PE9000244 วันที่ 12 กันยายน 2568</t>
  </si>
  <si>
    <t xml:space="preserve">จัดจ้างทำตรายางจำนวน 63 รายการ (63 อัน) จากงบประมาณเงินรายได้ประจำปี 2568 หมวดค่าใช้สอย </t>
  </si>
  <si>
    <t xml:space="preserve">ร้าน จ.ชื่นพาณิชย์ </t>
  </si>
  <si>
    <t>บันทึก ERP : 672PS9000359   เลขที่โครงการ :  682PE9000244 วันที่ 9 กันยายน 2568</t>
  </si>
  <si>
    <t>ร้าน จ.ชื่นพาณิชย์ 7,990.00 บาท</t>
  </si>
  <si>
    <t>เช่าห้องประชุม จำนวน 1 ห้อง ด้วยเงินรายได้งบกลางมหาวิทยาลัย</t>
  </si>
  <si>
    <t xml:space="preserve">บริษัท เซอร์ เจมส์ รีสอร์ท จำกัด </t>
  </si>
  <si>
    <t>บริษัท เซอร์ เจมส์ รีสอร์ท จำกัด 18,000.00 บาท</t>
  </si>
  <si>
    <t>บันทึก ERP : 682PS9000137   เลขที่โครงการ :  682PE9000075 วันที่ 6 พฤศจิกายน 2567</t>
  </si>
  <si>
    <t>จัดจ้างทำตรายางจำนวน 5 รายการ (5 อัน) จากงบประมาณเงินรายได้ประจำปี 2568 หมวดค่าใช้สอย</t>
  </si>
  <si>
    <t>ร้าน จ.ชื่นพาณิชย์  585.00 บาท</t>
  </si>
  <si>
    <t xml:space="preserve">จัดจ้างซ่อมบำรุงระบบสัญญาณแจ้งเหตุเพลิงไหม้อาคารพื้นที่พิพิธภัณฑ์บัว จำนวน 1 งาน จากเงินรายได้ประจำปี 2568 กองกลาง (โครงการพิพิธภัณฑ์บัวมหาวิทยาลัยเทคโนโลยีราชมงคลธัญบุรี) </t>
  </si>
  <si>
    <t xml:space="preserve">บริษัท เอสเอเอ็น เซอร์วิส แอนด์ ซัพพลาย จำกัด (สำนักงานใหญ่) </t>
  </si>
  <si>
    <t>บันทึก ERP : 682PS9000226     เลขที่โครงการ : 68049387800    วันที่ 16 มกราคม 2567</t>
  </si>
  <si>
    <t xml:space="preserve">จัดจ้างซ่อมแซม และล้างระบบเครื่องปรับอากาศประจำอาคารพิพิธภัณฑ์บัวมหาวิทยาลัยเทคโนโลยีราชมงคลธัญบุรี จำนวน 1 งาน จากงบประมาณเงินรายได้ประจำปี 2568 หมวดค่าใช้สอย </t>
  </si>
  <si>
    <t>บริษัท พีทีอุปกรณ์เครื่องเย็น จำกัด 63,910.00 บาท</t>
  </si>
  <si>
    <t>บริษัท เอสเอเอ็น เซอร์วิส แอนด์ ซัพพลาย จำกัด (สำนักงานใหญ่)  32,100.00 บาท</t>
  </si>
  <si>
    <t>บันทึก ERP : 82PS9000228     เลขที่โครงการ : 68049394123  วันที่ 22 พฤษภาคม 2568</t>
  </si>
  <si>
    <t xml:space="preserve">จัดจ้างซ่อมประตูกระจกและติดตั้งฟิลม์กรองแสง พิพิธภัณฑ์บัว จำนวน 1 งาน จากเงินรายได้ประจำปี 2568 กองกลาง (โครงการพิพิธภัณฑ์บัวมหาวิทยาลัยเทคโนโลยีราชมงคลธัญบุรี) </t>
  </si>
  <si>
    <t>ห้างหุ้นส่วนจำกัด ชาญพานิชกิจ 20,865.00 บาท</t>
  </si>
  <si>
    <t>บันทึก ERP : 682PS9000197     เลขที่โครงการ :              -            วันที่ 25 มีนาคม 2568</t>
  </si>
  <si>
    <t xml:space="preserve">จัดจ้างทำตรายางจำนวน 16 รายการ (19 อัน) จากงบประมาณเงินรายได้ประจำปี 2568 หมวดค่าใช้สอย </t>
  </si>
  <si>
    <t>ร้าน จ.ชื่นพาณิชย์  2,240.00 บาท</t>
  </si>
  <si>
    <t xml:space="preserve">จ้างซ่อมแซมระบบปรับอากาศชิลเลอร์ ภายในหอประชุมราชมงคล จำนวน 1 งาน ด้วยงบประมาณเงินรายได้ประจำปี 2568 หมวดค่าใช้สอย </t>
  </si>
  <si>
    <t>จ้างซ่อมสายสัญญาณเสียงพร้อมเดินท่อร้อยสาย จำนวน 3 เส้น จำนวน 1 งาน ด้วยงบประมาณเงินรายได้ประจำปี 2568 หมวดค่าใช้สอย</t>
  </si>
  <si>
    <t>จัดจ้างเช่าห้องประชุม จำนวน 1 ห้อง ด้วยงบประมาณเงินกองทุนพัฒนาบุคลากร งบเงินอุดหนุน ประจำปี 2568 หมวดค่าใช้สอย</t>
  </si>
  <si>
    <t xml:space="preserve">จัดจ้างทำตรายางจำนวน 14 รายการ (15 อัน) จากงบประมาณเงินรายได้ประจำปี 2568 หมวดค่าใช้สอย </t>
  </si>
  <si>
    <t xml:space="preserve">จัดจ้างทำตรายาง จำนวน 14 รายการ (15 อัน) ด้วยงบประมาณเงินรายได้ประจำปี 2568 หมวดค่าใช้สอย </t>
  </si>
  <si>
    <t xml:space="preserve">จัดจ้างทำตรายางจำนวน 10 รายการ (14 อัน) จากงบประมาณเงินรายได้ประจำปี 2568 หมวดค่าใช้สอย </t>
  </si>
  <si>
    <t>จัดซื้อวัสดุ จำนวน 82 รายการ ด้วยเงินรายได้ประจำปี 2568 โครงการจัดงานพิธีทางศาสนาเนื่องในงานวันสถาปนามหาวิทยาลัยเทคโนโลยีราชมงคลธัญบุรี ในวันที่ 18 มกราคม 2568</t>
  </si>
  <si>
    <t>จัดซื้อเครื่องไทยธรรมสำหรับพระสงฆ์ จำนวน 10 ชุด ด้วยเงินงบประมาณรายได้ประจำปี 2568 ผลผลิต ผลงานทำนุบำรุงศิลปวัฒนธรรม งบเงินอุดหนุน  โครงการจัดงานพิธีทางศาสนาเนื่องในงานวันสถาปนามหาวิทยาลัยเทคโนโลยีราชมงคลธัญบุรี ในวันที่ 18 มกราคม 2568</t>
  </si>
  <si>
    <t>จัดจ้างประกอบภัตตาหารถวายพระภิกษุสงฆ์ จำนวน 1 ชุด ด้วยเงินงบประมาณรายได้ประจำปี 2568 ผลผลิต ผลงานทำนุบำรุงศิลปวัฒนธรรม งบเงินอุดหนุน  โครงการจัดงานพิธีทางศาสนาเนื่องในงานวันสถาปนามหาวิทยาลัยเทคโนโลยีราชมงคลธัญบุรี ในวันที่ 18 มกราคม 2568</t>
  </si>
  <si>
    <t>จัดซื้อวัสดุ จำนวน 84 รายการ ด้วยเงินรายได้ประจำปี 2568 โครงการจัดงานพิธีทางศาสนาเนื่องในงานวันราชมงคลน้อมเกล้า มหาวิทยาลัยเทคโนโลยีราชมงคลธัญบุรี ในวันที่ 15 กันยายน 2568</t>
  </si>
  <si>
    <t>จัดซื้อเครื่องไทยธรรมสำหรับพระสงฆ์ จำนวน 10 ชุด ด้วยเงินงบประมาณรายได้ประจำปี 2568 ผลผลิต ผลงานทำนุบำรุงศิลปวัฒนธรรม งบเงินอุดหนุน  โครงการจัดงานพิธีทางศาสนาเนื่องในงานวันราชมงคลน้อมเกล้า มหาวิทยาลัยเทคโนโลยีราชมงคลธัญบุรี ในวันที่ 15 กันยายน 2568</t>
  </si>
  <si>
    <t>จัดจ้างประกอบภัตตาหารถวายพระภิกษุสงฆ์ จำนวน 1 ชุด ด้วยเงินงบประมาณรายได้ประจำปี 2568 ผลผลิต ผลงานทำนุบำรุงศิลปวัฒนธรรม งบเงินอุดหนุน  โครงการจัดงานพิธีทางศาสนาเนื่องในงานวันราชมงคลน้อมเกล้า มหาวิทยาลัยเทคโนโลยีราชมงคลธัญบุรี ในวันที่ 15 กันยายน 2568</t>
  </si>
  <si>
    <t>จัดซื้ออาหารและสิ่งประกอบพิธีบวงสรวงในการจัดงานพิธีทางศาสนา งานพระราชทานปริญญาบัตร ประจำปีการศึกษา 2566 ด้วยเงินรายได้งานพระราชทานปริญญาบัตร ประจำปีการศึกษา 2566 ของกองกลาง แผนกจัดเตรียมเครื่องบวงสรวงสิ่งศักดิ์สิทธิ์</t>
  </si>
  <si>
    <t xml:space="preserve">ค่าอาหารรับรองพราหมณ์ผู้ประกอบพิธีบวงสรวงเนื่องในวันงานพระราชทานปริญญาบัตรประจำปีการศึกษา 2566 </t>
  </si>
  <si>
    <t>จ้างเหมาเปลี่ยนรางผ้าม่านทึบ และรางผ้าม่านโปร่ง ห้องประทับ จำนวน 1 งาน งานพระราชทานปริญญาบัตร ประจำปีการศึกษา 2566 ด้วยเงินรายได้พระราชทานปริญญาบัตร ประจำปีการศึกษา 2566 ของกองกลาง แผนกบริการและรักษาความสะอาดบริเวณภายในหอประชุมราชมงคล</t>
  </si>
  <si>
    <t>จัดซื้อวัสดุหอประชุมมหาวิทยาลัย จำนวน 15 รายการ งานพระราชทานปริญญาบัตร ประจำปีการศึกษา 2566 ด้วยเงินรายได้งานพระราชทานปริญญาบัตร ประจำปีการศึกษา 2566 ของกองกลาง แผนกบริการและรักษาความสะอาดบริเวณภายในหอประชุมราชมงคล</t>
  </si>
  <si>
    <t>ค่าจ้างเหมาทำความสะอาดหอประชุม จำนวน 1 งาน งานพระราชทานปริญญาบัตร ประจำปีการศึกษา 2566 ด้วยเงินรายได้งานพระราชทานปริญญาบัตร ประจำปีการศึกษา 2566 ของกองกลาง แผนกบริการและรักษาความสะอาดบริเวณภายในหอประชุมราชมงคล</t>
  </si>
  <si>
    <t xml:space="preserve">จ้างซ่อมรั่ว และเปลี่ยนอุปกรณ์ของเครื่องทำน้ำเย็นแคเรียร์และงานล้าง และตรวจเช็คเครื่องปรับอากาศแบบแยกส่วน หอประชุมราชมงคล จำนวน 1 งาน งานพระราชทานปริญญาบัตร ประจำปีการศึกษา 2566 ด้วยเงินรายได้งานพระราชทานปริญญาบัตร ประจำปีการศึกษา 2566 ของกองกลาง แผนกบริการและรักษาความสะอาดบริเวณภายในหอประชุมราชมงคล </t>
  </si>
  <si>
    <t>จ้างซ่อมแซมบานประตูอลูมิเนียม ทาสี พื้น และเปลี่ยนอุปกรณ์ห้องน้ำ หอประชุมราชมงคล จำนวน 1 งาน งานพระราชทานปริญญาบัตร ประจำปีการศึกษา 2566 ด้วยเงินรายได้พระราชทานปริญญาบัตร ประจำปีการศึกษา 2566 ของกองกลาง แผนกบริการและรักษาความสะอาดบริเวณภายในหอประชุมราชมงคล</t>
  </si>
  <si>
    <t>ค่าพราหมณ์ผู้ประกอบพิธีบวงสรวงเนื่องในวันงานพระราชทานปริญญาบัตรประจำปีการศึกษา 2566</t>
  </si>
  <si>
    <t>บันทึก ERP : 682PS9000229     เลขที่โครงการ :              -         วันที่ 10 มิถุนายน 2568</t>
  </si>
  <si>
    <t>หจก.พ.พูลเพิ่ม เอ็นจิเนียริ่ง</t>
  </si>
  <si>
    <t>หจก.พ.พูลเพิ่ม เอ็นจิเนียริ่ง 63686.40 บาท</t>
  </si>
  <si>
    <t xml:space="preserve">ห้างหุ้นส่วนจำกัด โอ.เอช.ซัพพลาย แอนด์เซอร์วิส </t>
  </si>
  <si>
    <t xml:space="preserve">บริษัท เอสไอเอ พร๊อพเพอร์ตี้ จำกัด (สาขา 1) </t>
  </si>
  <si>
    <t xml:space="preserve">บ.ดรีมไซน์ ซัคเซส จำกัด </t>
  </si>
  <si>
    <t xml:space="preserve">นายชัชพล  จรเสมอ </t>
  </si>
  <si>
    <t>นายธีร์คณาธิป  ไพทูรย์ </t>
  </si>
  <si>
    <t xml:space="preserve">จากร้านค้าต่างๆ </t>
  </si>
  <si>
    <t xml:space="preserve">หจก. แองเจิ้ล เดคคอเรชั่น </t>
  </si>
  <si>
    <t>ห้างหุ้นส่วนจำกัด พี.ดี.คลีน แอนด์ เซอร์วิส</t>
  </si>
  <si>
    <t xml:space="preserve">หจก. พ.พูลเพิ่ม เอ็นจิเนียริ่ง          </t>
  </si>
  <si>
    <t>ห้างหุ้นส่วนจำกัด ชาญพานิชกิจ</t>
  </si>
  <si>
    <t>ห้างหุ้นส่วนจำกัด โอ.เอช.ซัพพลาย แอนด์เซอร์วิส  25,000.00 บาท</t>
  </si>
  <si>
    <t>บันทึก ERP : 682PS9000355     เลขที่โครงการ : 68089591375    วันที่ 15 สิงหาคม 2568</t>
  </si>
  <si>
    <t>บันทึก ERP : 682PS9000229     เลขที่โครงการ :              -         วันที่ 30 มิถุนายน 2568</t>
  </si>
  <si>
    <t>ร้าน จ.ชื่นพาณิชย์  2,180.00 บาท</t>
  </si>
  <si>
    <t>ร้าน จ.ชื่นพาณิชย์  1,860.00 บาท</t>
  </si>
  <si>
    <t xml:space="preserve">จัดจ้างทำป้ายชื่อผู้บริหารแบบอะคริลิคใส จำนวน 39 ชุด จากงบประมาณเงินรายได้ประจำปี 2568 หมวดค่าใช้สอย </t>
  </si>
  <si>
    <t xml:space="preserve">บริษัท ดรีมไซน์ ซัคเซส จำกัด (สำนักงานใหญ่) </t>
  </si>
  <si>
    <t>บริษัท ดรีมไซน์ ซัคเซส จำกัด (สำนักงานใหญ่) 52,162.50 บาท</t>
  </si>
  <si>
    <t>ร้านค้าต่างๆ  42,000.00 บาท</t>
  </si>
  <si>
    <t>บันทึก ERP : 682PS9000358         เลขที่โครงการ :  68089581735     วันที่ 11 กันยายน 2568</t>
  </si>
  <si>
    <t>บันทึก ERP : 682PS9000368     เลขที่โครงการ :              -           วันที่ 11 กันยายน 2568</t>
  </si>
  <si>
    <t>บันทึก ERP : 682PE900083     เลขที่โครงการ :                          วันที่ 18  มกราคม 2568</t>
  </si>
  <si>
    <t>บันทึก ERP : 682PE9000084     เลขที่โครงการ : 68019448848  วันที่ 18 มกราคม 2568</t>
  </si>
  <si>
    <t>บันทึก ERP : 682PS9000156    เลขที่โครงการ : 68019449099  วันที่ 18 มกราคม 2568</t>
  </si>
  <si>
    <t>บันทึก ERP : 682PE9000243     เลขที่โครงการ :              -         วันที่ 15 กันยายน 2568</t>
  </si>
  <si>
    <t>นายธีร์คณาธิป  ไพทูรย์ 5,000.00 บาท</t>
  </si>
  <si>
    <t>บันทึก ERP : 682PE9000242     เลขที่โครงการ :   68089699436 วันที่ 15 กันยายน 2568</t>
  </si>
  <si>
    <t>จากร้านค้าต่างๆ 550.00 บาท</t>
  </si>
  <si>
    <t>บันทึก ERP : 682P69000026     เลขที่โครงการ :              -         วันที่ 20 พฤศจิกายน 2567</t>
  </si>
  <si>
    <t>บันทึก ERP : 682PE9000053    เลขที่โครงการ :              -         วันที่ 20 พฤศจิกายน 2567</t>
  </si>
  <si>
    <t>บันทึก ERP : 682PS9000366     เลขที่โครงการ :  68089700280  วันที่ 15 กันยายน 2568</t>
  </si>
  <si>
    <t>หจก. แองเจิ้ล เดคคอเรชั่น 19,795.00 บาท</t>
  </si>
  <si>
    <t>บันทึก ERP : 682PS9000038     เลขที่โครงการ :  67119317166  วันที่ 15 พฤศจิกายน 2567</t>
  </si>
  <si>
    <t>บันทึก ERP : 682PE9000043     เลขที่โครงการ : 67119282708 วันที่ 11 พฤศจิกายน 2567</t>
  </si>
  <si>
    <t>ห้างหุ้นส่วนจำกัด พี.ดี.คลีน แอนด์ เซอร์วิส 160,500.00 บาท</t>
  </si>
  <si>
    <t>บันทึก ERP : 682PS9000037     เลขที่โครงการ :  67119295724  วันที่ 11 พฤศจิกายน 2567</t>
  </si>
  <si>
    <t xml:space="preserve">หจก. พ.พูลเพิ่ม เอ็นจิเนียริ่ง      205,975.00 บาท    </t>
  </si>
  <si>
    <t>บันทึก ERP : 682PS9000036     เลขที่โครงการ :  67119303147 วันที่ 11 พฤศจิกายน 2567</t>
  </si>
  <si>
    <t>ห้างหุ้นส่วนจำกัด ชาญพานิชกิจ 138,832.50 บาท</t>
  </si>
  <si>
    <t>บันทึก ERP : 682PS9000039     เลขที่โครงการ : 67119287345  วันที่ 8 พฤศจิกายน 2567</t>
  </si>
  <si>
    <t>บันทึก ERP : 682PS9000229     เลขที่โครงการ :              -         วันที่ 20 พฤศจิกายน 2567</t>
  </si>
  <si>
    <t>พราหมณ์ผู้ประกอบพิธี</t>
  </si>
  <si>
    <t xml:space="preserve">บันทึก ERP : เลขที่ 682PS9000028  เลขที่โครงการ 67109146375        วันที่ 1 ตุลาคม พ.ศ. 2567
</t>
  </si>
  <si>
    <t>จัดซื้อผ่าน ฝ่ายพัสดุ กองคลัง บันทึก ERP เลขที่   -                             วันที่  19 มีนาคม 2568             เลขที่โครงการ -</t>
  </si>
  <si>
    <t>บันทึก ERP : 682PS9000151   เลขที่โครงการ :          -               วันที่ 22 มกราคม 2568</t>
  </si>
  <si>
    <r>
      <t xml:space="preserve">จัดซื้อผ่าน ฝ่ายพัสดุ กองคลัง บันทึก ERP เลขที่ 682PO9000025       วันที่  </t>
    </r>
    <r>
      <rPr>
        <sz val="15"/>
        <rFont val="TH SarabunPSK"/>
        <family val="2"/>
      </rPr>
      <t>19 มีนาคม 2568</t>
    </r>
    <r>
      <rPr>
        <sz val="15"/>
        <color theme="1"/>
        <rFont val="TH SarabunPSK"/>
        <family val="2"/>
      </rPr>
      <t xml:space="preserve">             เลขที่โครงการ -</t>
    </r>
  </si>
  <si>
    <t>จัดซื้อผ่าน ฝ่ายพัสดุ กองคลัง บันทึก ERP เลขที่ 682PO900040          วันที่  29 กันยายน 2568             เลขที่โครงการ -</t>
  </si>
  <si>
    <r>
      <t xml:space="preserve">จัดซื้อผ่าน ฝ่ายพัสดุ กองคลัง บันทึก ERP เลขที่  -                              วันที่  </t>
    </r>
    <r>
      <rPr>
        <sz val="15"/>
        <rFont val="TH SarabunPSK"/>
        <family val="2"/>
      </rPr>
      <t>5 กันยายน 2568</t>
    </r>
    <r>
      <rPr>
        <sz val="15"/>
        <color theme="1"/>
        <rFont val="TH SarabunPSK"/>
        <family val="2"/>
      </rPr>
      <t xml:space="preserve">             เลขที่โครงการ -</t>
    </r>
  </si>
  <si>
    <t>บันทึก ERP : 682PS9000229     เลขที่โครงการ :              -           วันที่ 8 สิงหาคม 2568</t>
  </si>
  <si>
    <t xml:space="preserve">บันทึก ERP เลขที่ 682PE9000192   เลขที่โครงการ -                              วันที่ 9 กรกฏาคม 2568 </t>
  </si>
  <si>
    <t>จัดซื้อผ่าน ฝ่ายพัสดุ กองคลัง บันทึก ERP เลขที่ 682PO9000026        วันที่  30  เมษายน 2568             เลขที่โครงการ -</t>
  </si>
  <si>
    <t>บันทึก ERP : 682PS9000284     เลขที่โครงการ :              -           วันที่ 15 กรกฏาคม 2568</t>
  </si>
  <si>
    <t>จัดซื้อผ่าน ฝ่ายพัสดุ กองคลัง บันทึก ERP เลขที่ 682PO9000024       วันที่  19 มีนาคม 2568             เลขที่โครงการ -</t>
  </si>
  <si>
    <r>
      <t xml:space="preserve">จัดซื้อผ่าน ฝ่ายพัสดุ กองคลัง บันทึก ERP เลขที่ 682PO9000034       วันที่  </t>
    </r>
    <r>
      <rPr>
        <sz val="15"/>
        <rFont val="TH SarabunPSK"/>
        <family val="2"/>
      </rPr>
      <t>19 มีนาคม 2568</t>
    </r>
    <r>
      <rPr>
        <sz val="15"/>
        <color theme="1"/>
        <rFont val="TH SarabunPSK"/>
        <family val="2"/>
      </rPr>
      <t xml:space="preserve">             เลขที่โครงการ -</t>
    </r>
  </si>
  <si>
    <t xml:space="preserve"> งานที่จัดซื้อหรือจัดจ้าง</t>
  </si>
  <si>
    <t>วงเงินที่ซื้อหรือจ้าง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</si>
  <si>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</si>
  <si>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</si>
  <si>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เลขที่และวันที่ของสัญญาหรือข้อตกลงในการจัดซื้อจัดจ้าง</t>
  </si>
  <si>
    <t>จัดซื้อผ่าน ฝ่ายพัสดุ กองคลัง บันทึก ERP เลขที่ 672PO9000016       วันที่  31 ตุลาคม 2567             เลขที่โครงการ -</t>
  </si>
  <si>
    <t xml:space="preserve">                                                                       สรุปผลการดำเนินการจัดซื้อจัดจ้างในรอบเดือน พฤศจิกายน ปี 2567</t>
  </si>
  <si>
    <t xml:space="preserve">                                                                       สรุปผลการดำเนินการจัดซื้อจัดจ้างในรอบเดือน ธันวาคม ปี 2567</t>
  </si>
  <si>
    <t xml:space="preserve">                                                                       สรุปผลการดำเนินการจัดซื้อจัดจ้างในรอบเดือน มกราคม ปี 2568</t>
  </si>
  <si>
    <t xml:space="preserve">                                                                       สรุปผลการดำเนินการจัดซื้อจัดจ้างในรอบเดือน มีนาคม ปี 2568</t>
  </si>
  <si>
    <t xml:space="preserve">                                                                       สรุปผลการดำเนินการจัดซื้อจัดจ้างในรอบเดือน กันยายน ปี 2568</t>
  </si>
  <si>
    <t xml:space="preserve">                                                                       สรุปผลการดำเนินการจัดซื้อจัดจ้างในรอบเดือน สิงหาคม ปี 2568</t>
  </si>
  <si>
    <t xml:space="preserve">                                                                       สรุปผลการดำเนินการจัดซื้อจัดจ้างในรอบเดือน กรกฏาคม ปี 2568</t>
  </si>
  <si>
    <t xml:space="preserve">บันทึก ERP เลขที่ 682PE9000192   เลขที่โครงการ -                     วันที่ 9 กรกฏาคม 2568 </t>
  </si>
  <si>
    <t>บันทึก ERP : 682PS9000284     เลขที่โครงการ :              -       วันที่ 15 กรกฏาคม 2568</t>
  </si>
  <si>
    <t xml:space="preserve">                                                                       สรุปผลการดำเนินการจัดซื้อจัดจ้างในรอบเดือน มิถุนายน ปี 2568</t>
  </si>
  <si>
    <t xml:space="preserve">                                                                       สรุปผลการดำเนินการจัดซื้อจัดจ้างในรอบเดือน พฤษภาคม ปี 2568</t>
  </si>
  <si>
    <t xml:space="preserve">                                                                       สรุปผลการดำเนินการจัดซื้อจัดจ้างในรอบเดือน เมษายน ปี 2568</t>
  </si>
  <si>
    <t xml:space="preserve">                                                                       สรุปผลการดำเนินการจัดซื้อจัดจ้างในรอบ 12 เดือน ประจำปีงบประมาณ 2568</t>
  </si>
  <si>
    <t xml:space="preserve">                                                                       สรุปผลการดำเนินการจัดซื้อจัดจ้างในรอบเดือน กุมภาพันธ์ ปี 2568</t>
  </si>
  <si>
    <t>ข้อมูล ณ วันที่ 29 เดือน สิงหาคม พ.ศ.2568</t>
  </si>
  <si>
    <t>ข้อมูล ณ วันที่ 31 เดือน กรกฏาคม พ.ศ.2568</t>
  </si>
  <si>
    <t>ข้อมูล ณ วันที่ 30 เดือน มิถุนายน พ.ศ.2568</t>
  </si>
  <si>
    <t>ข้อมูล ณ วันที่ 30 เดือน พฤษภาคม พ.ศ.2568</t>
  </si>
  <si>
    <t>ข้อมูล ณ วันที่ 30 เดือน เมษายน พ.ศ.2568</t>
  </si>
  <si>
    <t>ข้อมูล ณ วันที่ 31 เดือน มีนาคม พ.ศ. 2568</t>
  </si>
  <si>
    <t>ข้อมูล ณ วันที่ 28 เดือน กุมภาพันธ์ พ.ศ.2568</t>
  </si>
  <si>
    <t>ข้อมูล ณ วันที่ 31 เดือน มกราคม พ.ศ. 2568</t>
  </si>
  <si>
    <t>ข้อมูล ณ วันที่ 30 เดือน ธันวาคม พ.ศ.2567</t>
  </si>
  <si>
    <t>ข้อมูล ณ วันที่ 29 เดือน พฤศจิกายน พ.ศ.2567</t>
  </si>
  <si>
    <t>ข้อมูล ณ วันที่ 31 เดือน ตุลาคม พ.ศ.2567</t>
  </si>
  <si>
    <t>ไม่มีการจัดซื้อจัดจ้าง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</si>
</sst>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_-"/>
    <numFmt numFmtId="188" formatCode="_-* #,##0_-;\-* #,##0_-;_-* &quot;-&quot;??_-;_-@_-"/>
  </numFmts>
  <fonts count="1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 New"/>
      <family val="2"/>
    </font>
    <font>
      <b/>
      <sz val="16"/>
      <color rgb="FF3F3F3F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6"/>
      <color rgb="FF000000"/>
      <name val="TH SarabunIT๙"/>
      <family val="2"/>
    </font>
    <font>
      <sz val="16"/>
      <color rgb="FF000000"/>
      <name val="TH SarabunPSK"/>
      <family val="2"/>
    </font>
    <font>
      <sz val="15"/>
      <name val="TH SarabunPSK"/>
      <family val="2"/>
    </font>
    <font>
      <sz val="16"/>
      <name val="TH Sarabun New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2" fillId="2" borderId="1" applyNumberFormat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0" fillId="0" borderId="2" xfId="0" applyBorder="1"/>
    <xf numFmtId="4" fontId="5" fillId="0" borderId="2" xfId="0" applyNumberFormat="1" applyFont="1" applyBorder="1" applyAlignment="1">
      <alignment horizontal="center"/>
    </xf>
    <xf numFmtId="0" fontId="0" fillId="0" borderId="0" xfId="0" applyBorder="1"/>
    <xf numFmtId="0" fontId="7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4" fontId="8" fillId="0" borderId="3" xfId="0" applyNumberFormat="1" applyFont="1" applyBorder="1" applyAlignment="1">
      <alignment horizontal="right"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/>
    </xf>
    <xf numFmtId="4" fontId="8" fillId="0" borderId="3" xfId="0" applyNumberFormat="1" applyFont="1" applyBorder="1" applyAlignment="1">
      <alignment vertical="top"/>
    </xf>
    <xf numFmtId="0" fontId="8" fillId="0" borderId="3" xfId="0" applyFont="1" applyBorder="1" applyAlignment="1">
      <alignment horizontal="left" vertical="top"/>
    </xf>
    <xf numFmtId="0" fontId="10" fillId="0" borderId="0" xfId="0" applyFont="1" applyAlignment="1">
      <alignment vertical="top" wrapText="1"/>
    </xf>
    <xf numFmtId="4" fontId="8" fillId="0" borderId="3" xfId="0" applyNumberFormat="1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7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4" fontId="8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/>
    <xf numFmtId="0" fontId="7" fillId="0" borderId="0" xfId="0" applyFont="1" applyBorder="1"/>
    <xf numFmtId="4" fontId="7" fillId="0" borderId="0" xfId="0" applyNumberFormat="1" applyFont="1" applyBorder="1"/>
    <xf numFmtId="4" fontId="0" fillId="0" borderId="0" xfId="0" applyNumberFormat="1" applyBorder="1"/>
    <xf numFmtId="4" fontId="0" fillId="0" borderId="0" xfId="0" applyNumberFormat="1"/>
    <xf numFmtId="0" fontId="8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187" fontId="12" fillId="3" borderId="3" xfId="1" applyFont="1" applyFill="1" applyBorder="1" applyAlignment="1">
      <alignment vertical="top"/>
    </xf>
    <xf numFmtId="187" fontId="12" fillId="3" borderId="3" xfId="1" applyFont="1" applyFill="1" applyBorder="1" applyAlignment="1">
      <alignment horizontal="right" vertical="top"/>
    </xf>
    <xf numFmtId="0" fontId="7" fillId="3" borderId="3" xfId="0" applyFont="1" applyFill="1" applyBorder="1" applyAlignment="1">
      <alignment vertical="top"/>
    </xf>
    <xf numFmtId="0" fontId="7" fillId="3" borderId="3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3" borderId="3" xfId="0" applyFont="1" applyFill="1" applyBorder="1" applyAlignment="1">
      <alignment vertical="top"/>
    </xf>
    <xf numFmtId="0" fontId="13" fillId="3" borderId="3" xfId="0" applyFont="1" applyFill="1" applyBorder="1" applyAlignment="1">
      <alignment vertical="top" wrapText="1"/>
    </xf>
    <xf numFmtId="0" fontId="7" fillId="3" borderId="4" xfId="0" applyFont="1" applyFill="1" applyBorder="1" applyAlignment="1">
      <alignment vertical="top"/>
    </xf>
    <xf numFmtId="0" fontId="7" fillId="3" borderId="4" xfId="0" applyFont="1" applyFill="1" applyBorder="1" applyAlignment="1">
      <alignment vertical="top" wrapText="1"/>
    </xf>
    <xf numFmtId="187" fontId="13" fillId="3" borderId="3" xfId="0" applyNumberFormat="1" applyFont="1" applyFill="1" applyBorder="1" applyAlignment="1">
      <alignment vertical="top" wrapText="1"/>
    </xf>
    <xf numFmtId="188" fontId="7" fillId="3" borderId="3" xfId="1" applyNumberFormat="1" applyFont="1" applyFill="1" applyBorder="1" applyAlignment="1">
      <alignment horizontal="left" vertical="top"/>
    </xf>
    <xf numFmtId="0" fontId="7" fillId="0" borderId="3" xfId="0" applyFont="1" applyBorder="1" applyAlignment="1">
      <alignment vertical="top"/>
    </xf>
    <xf numFmtId="188" fontId="7" fillId="3" borderId="3" xfId="1" applyNumberFormat="1" applyFont="1" applyFill="1" applyBorder="1" applyAlignment="1">
      <alignment horizontal="left" vertical="top" wrapText="1"/>
    </xf>
    <xf numFmtId="4" fontId="7" fillId="3" borderId="3" xfId="0" applyNumberFormat="1" applyFont="1" applyFill="1" applyBorder="1" applyAlignment="1">
      <alignment vertical="top" wrapText="1"/>
    </xf>
    <xf numFmtId="0" fontId="7" fillId="0" borderId="0" xfId="0" applyFont="1" applyBorder="1" applyAlignment="1">
      <alignment horizontal="center" vertical="top"/>
    </xf>
    <xf numFmtId="0" fontId="8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center"/>
    </xf>
    <xf numFmtId="0" fontId="6" fillId="2" borderId="3" xfId="2" applyFont="1" applyBorder="1" applyAlignment="1">
      <alignment horizontal="center" vertical="center" wrapText="1"/>
    </xf>
    <xf numFmtId="4" fontId="6" fillId="2" borderId="3" xfId="2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4" fontId="8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"/>
  <sheetViews>
    <sheetView tabSelected="1" view="pageBreakPreview" topLeftCell="A3" zoomScale="80" zoomScaleNormal="80" zoomScaleSheetLayoutView="80" workbookViewId="0">
      <selection activeCell="P7" sqref="P7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7" width="27.5" style="32" customWidth="1"/>
    <col min="8" max="8" width="29.125" style="32" customWidth="1"/>
    <col min="9" max="9" width="25.25" customWidth="1"/>
  </cols>
  <sheetData>
    <row r="1" spans="1:13" ht="23.25" x14ac:dyDescent="0.35">
      <c r="B1" s="65" t="s">
        <v>167</v>
      </c>
      <c r="C1" s="65"/>
      <c r="D1" s="65"/>
      <c r="E1" s="65"/>
      <c r="F1" s="65"/>
      <c r="G1" s="65"/>
      <c r="H1" s="1"/>
      <c r="I1" s="1" t="s">
        <v>0</v>
      </c>
    </row>
    <row r="2" spans="1:13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3" ht="27.75" customHeight="1" x14ac:dyDescent="0.4">
      <c r="A3" s="5"/>
      <c r="B3" s="5"/>
      <c r="C3" s="66" t="s">
        <v>20</v>
      </c>
      <c r="D3" s="66"/>
      <c r="E3" s="66"/>
      <c r="F3" s="66"/>
      <c r="G3" s="66"/>
      <c r="H3" s="6"/>
      <c r="I3" s="5"/>
    </row>
    <row r="4" spans="1:13" s="63" customFormat="1" ht="52.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</row>
    <row r="5" spans="1:13" ht="121.5" x14ac:dyDescent="0.35">
      <c r="A5" s="8">
        <v>1</v>
      </c>
      <c r="B5" s="9" t="s">
        <v>53</v>
      </c>
      <c r="C5" s="16">
        <v>93336.1</v>
      </c>
      <c r="D5" s="16">
        <v>93336.1</v>
      </c>
      <c r="E5" s="11" t="s">
        <v>6</v>
      </c>
      <c r="F5" s="39" t="s">
        <v>54</v>
      </c>
      <c r="G5" s="39" t="s">
        <v>37</v>
      </c>
      <c r="H5" s="14" t="s">
        <v>9</v>
      </c>
      <c r="I5" s="12" t="s">
        <v>150</v>
      </c>
    </row>
    <row r="6" spans="1:13" ht="121.5" x14ac:dyDescent="0.35">
      <c r="A6" s="8">
        <v>2</v>
      </c>
      <c r="B6" s="9" t="s">
        <v>58</v>
      </c>
      <c r="C6" s="36">
        <v>7990</v>
      </c>
      <c r="D6" s="36">
        <v>7990</v>
      </c>
      <c r="E6" s="11" t="s">
        <v>6</v>
      </c>
      <c r="F6" s="12" t="s">
        <v>61</v>
      </c>
      <c r="G6" s="12" t="s">
        <v>59</v>
      </c>
      <c r="H6" s="14" t="s">
        <v>9</v>
      </c>
      <c r="I6" s="9" t="s">
        <v>60</v>
      </c>
    </row>
    <row r="7" spans="1:13" ht="121.5" x14ac:dyDescent="0.35">
      <c r="A7" s="8">
        <v>3</v>
      </c>
      <c r="B7" s="9" t="s">
        <v>85</v>
      </c>
      <c r="C7" s="16">
        <v>1860</v>
      </c>
      <c r="D7" s="16">
        <v>1860</v>
      </c>
      <c r="E7" s="11" t="s">
        <v>6</v>
      </c>
      <c r="F7" s="38" t="s">
        <v>117</v>
      </c>
      <c r="G7" s="38" t="s">
        <v>59</v>
      </c>
      <c r="H7" s="14" t="s">
        <v>9</v>
      </c>
      <c r="I7" s="9" t="s">
        <v>123</v>
      </c>
    </row>
    <row r="8" spans="1:13" ht="121.5" x14ac:dyDescent="0.35">
      <c r="A8" s="8">
        <v>4</v>
      </c>
      <c r="B8" s="9" t="s">
        <v>118</v>
      </c>
      <c r="C8" s="16">
        <v>52162.5</v>
      </c>
      <c r="D8" s="16">
        <v>52162.5</v>
      </c>
      <c r="E8" s="11" t="s">
        <v>6</v>
      </c>
      <c r="F8" s="50" t="s">
        <v>120</v>
      </c>
      <c r="G8" s="39" t="s">
        <v>119</v>
      </c>
      <c r="H8" s="14" t="s">
        <v>9</v>
      </c>
      <c r="I8" s="9" t="s">
        <v>122</v>
      </c>
      <c r="J8" s="7"/>
      <c r="M8" s="7"/>
    </row>
    <row r="9" spans="1:13" ht="121.5" x14ac:dyDescent="0.35">
      <c r="A9" s="8">
        <v>5</v>
      </c>
      <c r="B9" s="9" t="s">
        <v>55</v>
      </c>
      <c r="C9" s="16">
        <v>38239.660000000003</v>
      </c>
      <c r="D9" s="16">
        <v>38239.660000000003</v>
      </c>
      <c r="E9" s="11" t="s">
        <v>6</v>
      </c>
      <c r="F9" s="12" t="s">
        <v>56</v>
      </c>
      <c r="G9" s="12" t="s">
        <v>56</v>
      </c>
      <c r="H9" s="14" t="s">
        <v>9</v>
      </c>
      <c r="I9" s="9" t="s">
        <v>57</v>
      </c>
      <c r="J9" s="7"/>
    </row>
    <row r="10" spans="1:13" ht="121.5" x14ac:dyDescent="0.35">
      <c r="A10" s="8">
        <v>6</v>
      </c>
      <c r="B10" s="9" t="s">
        <v>89</v>
      </c>
      <c r="C10" s="16">
        <v>41000</v>
      </c>
      <c r="D10" s="16">
        <v>41000</v>
      </c>
      <c r="E10" s="11" t="s">
        <v>6</v>
      </c>
      <c r="F10" s="47" t="s">
        <v>12</v>
      </c>
      <c r="G10" s="47" t="s">
        <v>12</v>
      </c>
      <c r="H10" s="14" t="s">
        <v>9</v>
      </c>
      <c r="I10" s="9" t="s">
        <v>127</v>
      </c>
      <c r="J10" s="7"/>
    </row>
    <row r="11" spans="1:13" ht="121.5" x14ac:dyDescent="0.35">
      <c r="A11" s="8">
        <v>7</v>
      </c>
      <c r="B11" s="9" t="s">
        <v>90</v>
      </c>
      <c r="C11" s="16">
        <v>5000</v>
      </c>
      <c r="D11" s="16">
        <v>5000</v>
      </c>
      <c r="E11" s="11" t="s">
        <v>6</v>
      </c>
      <c r="F11" s="21" t="s">
        <v>128</v>
      </c>
      <c r="G11" s="48" t="s">
        <v>107</v>
      </c>
      <c r="H11" s="14" t="s">
        <v>9</v>
      </c>
      <c r="I11" s="9" t="s">
        <v>129</v>
      </c>
      <c r="J11" s="7"/>
    </row>
    <row r="12" spans="1:13" ht="121.5" x14ac:dyDescent="0.35">
      <c r="A12" s="8">
        <v>8</v>
      </c>
      <c r="B12" s="9" t="s">
        <v>91</v>
      </c>
      <c r="C12" s="16">
        <v>5000</v>
      </c>
      <c r="D12" s="16">
        <v>5000</v>
      </c>
      <c r="E12" s="11" t="s">
        <v>6</v>
      </c>
      <c r="F12" s="38" t="s">
        <v>15</v>
      </c>
      <c r="G12" s="38" t="s">
        <v>15</v>
      </c>
      <c r="H12" s="14" t="s">
        <v>9</v>
      </c>
      <c r="I12" s="9" t="s">
        <v>133</v>
      </c>
    </row>
    <row r="13" spans="1:13" ht="121.5" x14ac:dyDescent="0.35">
      <c r="A13" s="8">
        <v>9</v>
      </c>
      <c r="B13" s="9" t="s">
        <v>50</v>
      </c>
      <c r="C13" s="16">
        <v>15990</v>
      </c>
      <c r="D13" s="16">
        <v>15990</v>
      </c>
      <c r="E13" s="11" t="s">
        <v>6</v>
      </c>
      <c r="F13" s="38" t="s">
        <v>52</v>
      </c>
      <c r="G13" s="38" t="s">
        <v>51</v>
      </c>
      <c r="H13" s="14" t="s">
        <v>9</v>
      </c>
      <c r="I13" s="12" t="s">
        <v>149</v>
      </c>
    </row>
    <row r="14" spans="1:13" x14ac:dyDescent="0.35">
      <c r="A14" s="7"/>
      <c r="B14" s="27" t="s">
        <v>17</v>
      </c>
      <c r="C14" s="28">
        <f>SUM(C5:C13:C13)</f>
        <v>260578.26</v>
      </c>
      <c r="D14" s="28" t="s">
        <v>18</v>
      </c>
    </row>
    <row r="15" spans="1:13" x14ac:dyDescent="0.35">
      <c r="A15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view="pageBreakPreview" zoomScale="60" zoomScaleNormal="80" workbookViewId="0">
      <selection activeCell="G15" sqref="G15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8" width="27.5" style="32" customWidth="1"/>
    <col min="9" max="9" width="25.25" customWidth="1"/>
  </cols>
  <sheetData>
    <row r="1" spans="1:12" ht="23.25" x14ac:dyDescent="0.35">
      <c r="B1" s="65" t="s">
        <v>164</v>
      </c>
      <c r="C1" s="65"/>
      <c r="D1" s="65"/>
      <c r="E1" s="65"/>
      <c r="F1" s="65"/>
      <c r="G1" s="65"/>
      <c r="H1" s="1"/>
      <c r="I1" s="1" t="s">
        <v>0</v>
      </c>
    </row>
    <row r="2" spans="1:12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2" ht="27.75" customHeight="1" x14ac:dyDescent="0.4">
      <c r="A3" s="7"/>
      <c r="B3" s="7"/>
      <c r="C3" s="66" t="s">
        <v>185</v>
      </c>
      <c r="D3" s="66"/>
      <c r="E3" s="66"/>
      <c r="F3" s="66"/>
      <c r="G3" s="66"/>
      <c r="H3" s="55"/>
      <c r="I3" s="7"/>
    </row>
    <row r="4" spans="1:12" ht="51.7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</row>
    <row r="5" spans="1:12" ht="141.75" x14ac:dyDescent="0.35">
      <c r="A5" s="8">
        <v>1</v>
      </c>
      <c r="B5" s="9" t="s">
        <v>24</v>
      </c>
      <c r="C5" s="36">
        <v>130000</v>
      </c>
      <c r="D5" s="36">
        <v>130000</v>
      </c>
      <c r="E5" s="11" t="s">
        <v>6</v>
      </c>
      <c r="F5" s="17" t="s">
        <v>26</v>
      </c>
      <c r="G5" s="17" t="s">
        <v>25</v>
      </c>
      <c r="H5" s="14" t="s">
        <v>9</v>
      </c>
      <c r="I5" s="52" t="s">
        <v>27</v>
      </c>
    </row>
    <row r="6" spans="1:12" x14ac:dyDescent="0.35">
      <c r="A6" s="51"/>
      <c r="B6" s="27" t="s">
        <v>17</v>
      </c>
      <c r="C6" s="28">
        <f>SUM(C5:C5)</f>
        <v>130000</v>
      </c>
      <c r="D6" s="28" t="s">
        <v>18</v>
      </c>
      <c r="E6" s="29"/>
      <c r="F6" s="29"/>
      <c r="G6" s="30"/>
      <c r="H6" s="30"/>
      <c r="I6" s="29"/>
    </row>
    <row r="7" spans="1:12" x14ac:dyDescent="0.35">
      <c r="A7" s="26"/>
      <c r="B7" s="29"/>
      <c r="C7" s="30"/>
      <c r="D7" s="30"/>
      <c r="E7" s="29"/>
      <c r="F7" s="29"/>
      <c r="G7" s="30"/>
      <c r="H7" s="30"/>
      <c r="I7" s="29"/>
    </row>
    <row r="8" spans="1:12" x14ac:dyDescent="0.35">
      <c r="A8" s="26"/>
      <c r="B8" s="29"/>
      <c r="C8" s="30"/>
      <c r="D8" s="30"/>
      <c r="E8" s="29"/>
      <c r="F8" s="29"/>
      <c r="G8" s="30"/>
      <c r="H8" s="30"/>
      <c r="I8" s="29"/>
    </row>
    <row r="9" spans="1:12" x14ac:dyDescent="0.35">
      <c r="A9" s="26"/>
      <c r="B9" s="29"/>
      <c r="C9" s="30"/>
      <c r="D9" s="30"/>
      <c r="E9" s="29"/>
      <c r="F9" s="29"/>
      <c r="G9" s="30"/>
      <c r="H9" s="30"/>
      <c r="I9" s="29"/>
    </row>
    <row r="10" spans="1:12" x14ac:dyDescent="0.35">
      <c r="A10" s="26"/>
      <c r="B10" s="29"/>
      <c r="C10" s="30"/>
      <c r="D10" s="30"/>
      <c r="E10" s="29"/>
      <c r="F10" s="29"/>
      <c r="G10" s="30"/>
      <c r="H10" s="30"/>
      <c r="I10" s="29"/>
    </row>
    <row r="11" spans="1:12" x14ac:dyDescent="0.35">
      <c r="A11" s="26"/>
      <c r="B11" s="29"/>
      <c r="C11" s="30"/>
      <c r="D11" s="30"/>
      <c r="E11" s="29"/>
      <c r="F11" s="29"/>
      <c r="G11" s="30"/>
      <c r="H11" s="30"/>
      <c r="I11" s="29"/>
    </row>
    <row r="12" spans="1:12" x14ac:dyDescent="0.35">
      <c r="A12" s="26"/>
      <c r="B12" s="29"/>
      <c r="C12" s="30"/>
      <c r="D12" s="30"/>
      <c r="E12" s="29"/>
      <c r="F12" s="29"/>
      <c r="G12" s="30"/>
      <c r="H12" s="30"/>
      <c r="I12" s="29"/>
    </row>
    <row r="13" spans="1:12" x14ac:dyDescent="0.35">
      <c r="A13" s="26"/>
      <c r="B13" s="7"/>
      <c r="C13" s="31"/>
      <c r="D13" s="31"/>
      <c r="E13" s="7"/>
      <c r="F13" s="7"/>
      <c r="G13" s="31"/>
      <c r="H13" s="31"/>
      <c r="I13" s="7"/>
      <c r="L13" s="7"/>
    </row>
    <row r="14" spans="1:12" x14ac:dyDescent="0.35">
      <c r="A14" s="26"/>
      <c r="B14" s="7"/>
      <c r="C14" s="31"/>
      <c r="D14" s="31"/>
      <c r="E14" s="7"/>
      <c r="F14" s="7"/>
      <c r="G14" s="31"/>
      <c r="H14" s="31"/>
      <c r="I14" s="7"/>
    </row>
    <row r="15" spans="1:12" x14ac:dyDescent="0.35">
      <c r="A15" s="26"/>
      <c r="B15" s="7"/>
      <c r="C15" s="31"/>
      <c r="D15" s="31"/>
      <c r="E15" s="7"/>
      <c r="F15" s="7"/>
      <c r="G15" s="31"/>
      <c r="H15" s="31"/>
      <c r="I15" s="7"/>
    </row>
    <row r="16" spans="1:12" x14ac:dyDescent="0.35">
      <c r="A16" s="7"/>
      <c r="B16" s="7"/>
      <c r="C16" s="31"/>
      <c r="D16" s="31"/>
      <c r="E16" s="7"/>
      <c r="F16" s="7"/>
      <c r="G16" s="31"/>
      <c r="H16" s="31"/>
      <c r="I16" s="7"/>
    </row>
    <row r="17" spans="1:9" x14ac:dyDescent="0.35">
      <c r="A17" s="7"/>
      <c r="B17" s="7"/>
      <c r="C17" s="31"/>
      <c r="D17" s="31"/>
      <c r="E17" s="7"/>
      <c r="F17" s="7"/>
      <c r="G17" s="31"/>
      <c r="H17" s="31"/>
      <c r="I17" s="7"/>
    </row>
    <row r="18" spans="1:9" x14ac:dyDescent="0.35">
      <c r="A18" s="7"/>
    </row>
    <row r="19" spans="1:9" x14ac:dyDescent="0.35">
      <c r="A19" s="7"/>
    </row>
    <row r="20" spans="1:9" x14ac:dyDescent="0.35">
      <c r="A20" s="7"/>
    </row>
  </sheetData>
  <autoFilter ref="I1:I20"/>
  <mergeCells count="3">
    <mergeCell ref="B1:G1"/>
    <mergeCell ref="C2:G2"/>
    <mergeCell ref="C3:G3"/>
  </mergeCells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8"/>
  <sheetViews>
    <sheetView view="pageBreakPreview" zoomScale="60" zoomScaleNormal="80" workbookViewId="0">
      <selection activeCell="O8" sqref="O8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7" width="27.5" style="32" customWidth="1"/>
    <col min="8" max="8" width="29.375" style="32" customWidth="1"/>
    <col min="9" max="9" width="25.25" customWidth="1"/>
  </cols>
  <sheetData>
    <row r="1" spans="1:10" ht="23.25" x14ac:dyDescent="0.35">
      <c r="B1" s="65" t="s">
        <v>163</v>
      </c>
      <c r="C1" s="65"/>
      <c r="D1" s="65"/>
      <c r="E1" s="65"/>
      <c r="F1" s="65"/>
      <c r="G1" s="65"/>
      <c r="H1" s="1"/>
      <c r="I1" s="1" t="s">
        <v>0</v>
      </c>
    </row>
    <row r="2" spans="1:10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0" ht="27.75" customHeight="1" x14ac:dyDescent="0.4">
      <c r="A3" s="7"/>
      <c r="B3" s="7"/>
      <c r="C3" s="66" t="s">
        <v>186</v>
      </c>
      <c r="D3" s="66"/>
      <c r="E3" s="66"/>
      <c r="F3" s="66"/>
      <c r="G3" s="66"/>
      <c r="H3" s="55"/>
      <c r="I3" s="7"/>
    </row>
    <row r="4" spans="1:10" ht="51.7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  <c r="J4" s="62"/>
    </row>
    <row r="5" spans="1:10" ht="121.5" x14ac:dyDescent="0.35">
      <c r="A5" s="59">
        <v>1</v>
      </c>
      <c r="B5" s="22" t="s">
        <v>62</v>
      </c>
      <c r="C5" s="23">
        <v>18000</v>
      </c>
      <c r="D5" s="23">
        <v>18000</v>
      </c>
      <c r="E5" s="24" t="s">
        <v>6</v>
      </c>
      <c r="F5" s="60" t="s">
        <v>64</v>
      </c>
      <c r="G5" s="20" t="s">
        <v>63</v>
      </c>
      <c r="H5" s="61" t="s">
        <v>9</v>
      </c>
      <c r="I5" s="22" t="s">
        <v>65</v>
      </c>
    </row>
    <row r="6" spans="1:10" ht="121.5" x14ac:dyDescent="0.35">
      <c r="A6" s="8">
        <v>2</v>
      </c>
      <c r="B6" s="22" t="s">
        <v>98</v>
      </c>
      <c r="C6" s="23">
        <v>138832.5</v>
      </c>
      <c r="D6" s="23">
        <v>138832.5</v>
      </c>
      <c r="E6" s="11" t="s">
        <v>6</v>
      </c>
      <c r="F6" s="39" t="s">
        <v>141</v>
      </c>
      <c r="G6" s="38" t="s">
        <v>112</v>
      </c>
      <c r="H6" s="14" t="s">
        <v>9</v>
      </c>
      <c r="I6" s="9" t="s">
        <v>142</v>
      </c>
    </row>
    <row r="7" spans="1:10" ht="136.5" x14ac:dyDescent="0.35">
      <c r="A7" s="8">
        <v>3</v>
      </c>
      <c r="B7" s="22" t="s">
        <v>97</v>
      </c>
      <c r="C7" s="23">
        <v>205975</v>
      </c>
      <c r="D7" s="23">
        <v>205975</v>
      </c>
      <c r="E7" s="11" t="s">
        <v>6</v>
      </c>
      <c r="F7" s="39" t="s">
        <v>139</v>
      </c>
      <c r="G7" s="38" t="s">
        <v>111</v>
      </c>
      <c r="H7" s="14" t="s">
        <v>9</v>
      </c>
      <c r="I7" s="9" t="s">
        <v>140</v>
      </c>
    </row>
    <row r="8" spans="1:10" ht="121.5" x14ac:dyDescent="0.35">
      <c r="A8" s="8">
        <v>4</v>
      </c>
      <c r="B8" s="22" t="s">
        <v>96</v>
      </c>
      <c r="C8" s="23">
        <v>160500</v>
      </c>
      <c r="D8" s="23">
        <v>160500</v>
      </c>
      <c r="E8" s="11" t="s">
        <v>6</v>
      </c>
      <c r="F8" s="39" t="s">
        <v>137</v>
      </c>
      <c r="G8" s="39" t="s">
        <v>110</v>
      </c>
      <c r="H8" s="14" t="s">
        <v>9</v>
      </c>
      <c r="I8" s="9" t="s">
        <v>138</v>
      </c>
    </row>
    <row r="9" spans="1:10" ht="121.5" x14ac:dyDescent="0.35">
      <c r="A9" s="8">
        <v>5</v>
      </c>
      <c r="B9" s="22" t="s">
        <v>95</v>
      </c>
      <c r="C9" s="23">
        <v>26840</v>
      </c>
      <c r="D9" s="23">
        <v>26840</v>
      </c>
      <c r="E9" s="11" t="s">
        <v>6</v>
      </c>
      <c r="F9" s="38" t="s">
        <v>13</v>
      </c>
      <c r="G9" s="38" t="s">
        <v>13</v>
      </c>
      <c r="H9" s="14" t="s">
        <v>9</v>
      </c>
      <c r="I9" s="9" t="s">
        <v>136</v>
      </c>
    </row>
    <row r="10" spans="1:10" ht="166.5" customHeight="1" x14ac:dyDescent="0.35">
      <c r="A10" s="8">
        <v>6</v>
      </c>
      <c r="B10" s="22" t="s">
        <v>94</v>
      </c>
      <c r="C10" s="23">
        <v>19795</v>
      </c>
      <c r="D10" s="23">
        <v>19795</v>
      </c>
      <c r="E10" s="11" t="s">
        <v>6</v>
      </c>
      <c r="F10" s="39" t="s">
        <v>134</v>
      </c>
      <c r="G10" s="38" t="s">
        <v>109</v>
      </c>
      <c r="H10" s="14" t="s">
        <v>9</v>
      </c>
      <c r="I10" s="9" t="s">
        <v>135</v>
      </c>
    </row>
    <row r="11" spans="1:10" ht="121.5" x14ac:dyDescent="0.35">
      <c r="A11" s="8">
        <v>7</v>
      </c>
      <c r="B11" s="22" t="s">
        <v>93</v>
      </c>
      <c r="C11" s="23">
        <v>550</v>
      </c>
      <c r="D11" s="23">
        <v>550</v>
      </c>
      <c r="E11" s="11" t="s">
        <v>6</v>
      </c>
      <c r="F11" s="38" t="s">
        <v>130</v>
      </c>
      <c r="G11" s="38" t="s">
        <v>108</v>
      </c>
      <c r="H11" s="14" t="s">
        <v>9</v>
      </c>
      <c r="I11" s="9" t="s">
        <v>131</v>
      </c>
    </row>
    <row r="12" spans="1:10" ht="121.5" x14ac:dyDescent="0.35">
      <c r="A12" s="8">
        <v>8</v>
      </c>
      <c r="B12" s="22" t="s">
        <v>92</v>
      </c>
      <c r="C12" s="23">
        <v>42000</v>
      </c>
      <c r="D12" s="23">
        <v>42000</v>
      </c>
      <c r="E12" s="11" t="s">
        <v>6</v>
      </c>
      <c r="F12" s="38" t="s">
        <v>14</v>
      </c>
      <c r="G12" s="38" t="s">
        <v>108</v>
      </c>
      <c r="H12" s="14" t="s">
        <v>9</v>
      </c>
      <c r="I12" s="9" t="s">
        <v>132</v>
      </c>
    </row>
    <row r="13" spans="1:10" ht="121.5" customHeight="1" x14ac:dyDescent="0.35">
      <c r="A13" s="8">
        <v>9</v>
      </c>
      <c r="B13" s="22" t="s">
        <v>99</v>
      </c>
      <c r="C13" s="23">
        <v>25000</v>
      </c>
      <c r="D13" s="23">
        <v>25000</v>
      </c>
      <c r="E13" s="11" t="s">
        <v>6</v>
      </c>
      <c r="F13" s="44" t="s">
        <v>144</v>
      </c>
      <c r="G13" s="44" t="s">
        <v>144</v>
      </c>
      <c r="H13" s="14" t="s">
        <v>9</v>
      </c>
      <c r="I13" s="9" t="s">
        <v>143</v>
      </c>
    </row>
    <row r="14" spans="1:10" x14ac:dyDescent="0.35">
      <c r="A14" s="51"/>
      <c r="B14" s="27" t="s">
        <v>17</v>
      </c>
      <c r="C14" s="28">
        <f>SUM(C5:C13)</f>
        <v>637492.5</v>
      </c>
      <c r="D14" s="28" t="s">
        <v>18</v>
      </c>
      <c r="E14" s="29"/>
      <c r="F14" s="29"/>
      <c r="G14" s="30"/>
      <c r="H14" s="30"/>
      <c r="I14" s="29"/>
    </row>
    <row r="15" spans="1:10" x14ac:dyDescent="0.35">
      <c r="A15" s="26"/>
      <c r="J15" s="7"/>
    </row>
    <row r="16" spans="1:10" x14ac:dyDescent="0.35">
      <c r="A16" s="26"/>
      <c r="J16" s="7"/>
    </row>
    <row r="17" spans="1:13" x14ac:dyDescent="0.35">
      <c r="A17" s="26"/>
      <c r="J17" s="7"/>
    </row>
    <row r="18" spans="1:13" x14ac:dyDescent="0.35">
      <c r="A18" s="26"/>
      <c r="J18" s="7"/>
    </row>
    <row r="19" spans="1:13" x14ac:dyDescent="0.35">
      <c r="A19" s="26"/>
      <c r="J19" s="7"/>
    </row>
    <row r="20" spans="1:13" x14ac:dyDescent="0.35">
      <c r="A20" s="26"/>
      <c r="J20" s="7"/>
    </row>
    <row r="21" spans="1:13" x14ac:dyDescent="0.35">
      <c r="A21" s="26"/>
      <c r="J21" s="7"/>
      <c r="M21" s="7"/>
    </row>
    <row r="22" spans="1:13" x14ac:dyDescent="0.35">
      <c r="A22" s="26"/>
      <c r="J22" s="7"/>
    </row>
    <row r="23" spans="1:13" x14ac:dyDescent="0.35">
      <c r="A23" s="26"/>
      <c r="J23" s="7"/>
    </row>
    <row r="24" spans="1:13" x14ac:dyDescent="0.35">
      <c r="A24" s="7"/>
      <c r="J24" s="7"/>
    </row>
    <row r="25" spans="1:13" x14ac:dyDescent="0.35">
      <c r="A25" s="7"/>
    </row>
    <row r="26" spans="1:13" x14ac:dyDescent="0.35">
      <c r="A26" s="7"/>
    </row>
    <row r="27" spans="1:13" x14ac:dyDescent="0.35">
      <c r="A27" s="7"/>
    </row>
    <row r="28" spans="1:13" x14ac:dyDescent="0.35">
      <c r="A28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3"/>
  <sheetViews>
    <sheetView view="pageBreakPreview" zoomScale="80" zoomScaleNormal="80" zoomScaleSheetLayoutView="80" workbookViewId="0">
      <selection activeCell="G5" sqref="G5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8" width="27.5" style="32" customWidth="1"/>
    <col min="9" max="9" width="25.25" customWidth="1"/>
  </cols>
  <sheetData>
    <row r="1" spans="1:13" ht="23.25" x14ac:dyDescent="0.35">
      <c r="B1" s="65" t="s">
        <v>19</v>
      </c>
      <c r="C1" s="65"/>
      <c r="D1" s="65"/>
      <c r="E1" s="65"/>
      <c r="F1" s="65"/>
      <c r="G1" s="65"/>
      <c r="H1" s="1"/>
      <c r="I1" s="1" t="s">
        <v>0</v>
      </c>
    </row>
    <row r="2" spans="1:13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3" ht="27.75" customHeight="1" x14ac:dyDescent="0.4">
      <c r="A3" s="7"/>
      <c r="B3" s="7"/>
      <c r="C3" s="66" t="s">
        <v>187</v>
      </c>
      <c r="D3" s="66"/>
      <c r="E3" s="66"/>
      <c r="F3" s="66"/>
      <c r="G3" s="66"/>
      <c r="H3" s="55"/>
      <c r="I3" s="7"/>
    </row>
    <row r="4" spans="1:13" ht="49.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</row>
    <row r="5" spans="1:13" ht="141.75" x14ac:dyDescent="0.35">
      <c r="A5" s="8">
        <v>1</v>
      </c>
      <c r="B5" s="9" t="s">
        <v>22</v>
      </c>
      <c r="C5" s="10">
        <v>99510</v>
      </c>
      <c r="D5" s="10">
        <v>99510</v>
      </c>
      <c r="E5" s="11" t="s">
        <v>6</v>
      </c>
      <c r="F5" s="12" t="s">
        <v>7</v>
      </c>
      <c r="G5" s="13" t="s">
        <v>8</v>
      </c>
      <c r="H5" s="14" t="s">
        <v>9</v>
      </c>
      <c r="I5" s="52" t="s">
        <v>145</v>
      </c>
    </row>
    <row r="6" spans="1:13" ht="141.75" x14ac:dyDescent="0.35">
      <c r="A6" s="8">
        <v>2</v>
      </c>
      <c r="B6" s="15" t="s">
        <v>21</v>
      </c>
      <c r="C6" s="16">
        <v>5760</v>
      </c>
      <c r="D6" s="16">
        <v>5760</v>
      </c>
      <c r="E6" s="11" t="s">
        <v>6</v>
      </c>
      <c r="F6" s="12" t="s">
        <v>10</v>
      </c>
      <c r="G6" s="17" t="s">
        <v>11</v>
      </c>
      <c r="H6" s="14" t="s">
        <v>9</v>
      </c>
      <c r="I6" s="52" t="s">
        <v>23</v>
      </c>
    </row>
    <row r="7" spans="1:13" ht="141.75" x14ac:dyDescent="0.35">
      <c r="A7" s="8">
        <v>3</v>
      </c>
      <c r="B7" s="9" t="s">
        <v>33</v>
      </c>
      <c r="C7" s="36">
        <v>54500</v>
      </c>
      <c r="D7" s="36">
        <v>54000</v>
      </c>
      <c r="E7" s="11" t="s">
        <v>6</v>
      </c>
      <c r="F7" s="39" t="s">
        <v>32</v>
      </c>
      <c r="G7" s="39" t="s">
        <v>31</v>
      </c>
      <c r="H7" s="14" t="s">
        <v>9</v>
      </c>
      <c r="I7" s="53" t="s">
        <v>162</v>
      </c>
    </row>
    <row r="8" spans="1:13" x14ac:dyDescent="0.35">
      <c r="A8" s="51"/>
      <c r="B8" s="27" t="s">
        <v>17</v>
      </c>
      <c r="C8" s="28">
        <f>SUM(C5:C7)</f>
        <v>159770</v>
      </c>
      <c r="D8" s="28" t="s">
        <v>18</v>
      </c>
      <c r="E8" s="29"/>
      <c r="F8" s="29"/>
      <c r="G8" s="30"/>
      <c r="H8" s="30"/>
      <c r="I8" s="29"/>
    </row>
    <row r="9" spans="1:13" x14ac:dyDescent="0.35">
      <c r="A9" s="51"/>
      <c r="B9" s="29"/>
      <c r="C9" s="30"/>
      <c r="D9" s="30"/>
      <c r="E9" s="29"/>
      <c r="F9" s="29"/>
      <c r="G9" s="30"/>
      <c r="H9" s="30"/>
      <c r="I9" s="29"/>
    </row>
    <row r="10" spans="1:13" x14ac:dyDescent="0.35">
      <c r="A10" s="26"/>
      <c r="B10" s="29"/>
      <c r="C10" s="30"/>
      <c r="D10" s="30"/>
      <c r="E10" s="29"/>
      <c r="F10" s="29"/>
      <c r="G10" s="30"/>
      <c r="H10" s="30"/>
      <c r="I10" s="29"/>
      <c r="J10" s="7"/>
    </row>
    <row r="11" spans="1:13" x14ac:dyDescent="0.35">
      <c r="A11" s="26"/>
      <c r="B11" s="29"/>
      <c r="C11" s="30"/>
      <c r="D11" s="30"/>
      <c r="E11" s="29"/>
      <c r="F11" s="29"/>
      <c r="G11" s="30"/>
      <c r="H11" s="30"/>
      <c r="I11" s="29"/>
      <c r="J11" s="7"/>
    </row>
    <row r="12" spans="1:13" x14ac:dyDescent="0.35">
      <c r="A12" s="26"/>
      <c r="B12" s="29"/>
      <c r="C12" s="30"/>
      <c r="D12" s="30"/>
      <c r="E12" s="29"/>
      <c r="F12" s="29"/>
      <c r="G12" s="30"/>
      <c r="H12" s="30"/>
      <c r="I12" s="29"/>
      <c r="J12" s="7"/>
    </row>
    <row r="13" spans="1:13" x14ac:dyDescent="0.35">
      <c r="A13" s="26"/>
      <c r="B13" s="29"/>
      <c r="C13" s="30"/>
      <c r="D13" s="30"/>
      <c r="E13" s="29"/>
      <c r="F13" s="29"/>
      <c r="G13" s="30"/>
      <c r="H13" s="30"/>
      <c r="I13" s="29"/>
      <c r="J13" s="7"/>
    </row>
    <row r="14" spans="1:13" x14ac:dyDescent="0.35">
      <c r="A14" s="26"/>
      <c r="B14" s="29"/>
      <c r="C14" s="30"/>
      <c r="D14" s="30"/>
      <c r="E14" s="29"/>
      <c r="F14" s="29"/>
      <c r="G14" s="30"/>
      <c r="H14" s="30"/>
      <c r="I14" s="29"/>
      <c r="J14" s="7"/>
    </row>
    <row r="15" spans="1:13" x14ac:dyDescent="0.35">
      <c r="A15" s="26"/>
      <c r="B15" s="29"/>
      <c r="C15" s="30"/>
      <c r="D15" s="30"/>
      <c r="E15" s="29"/>
      <c r="F15" s="29"/>
      <c r="G15" s="30"/>
      <c r="H15" s="30"/>
      <c r="I15" s="29"/>
      <c r="J15" s="7"/>
    </row>
    <row r="16" spans="1:13" x14ac:dyDescent="0.35">
      <c r="A16" s="26"/>
      <c r="B16" s="29"/>
      <c r="C16" s="30"/>
      <c r="D16" s="30"/>
      <c r="E16" s="29"/>
      <c r="F16" s="29"/>
      <c r="G16" s="30"/>
      <c r="H16" s="30"/>
      <c r="I16" s="29"/>
      <c r="J16" s="7"/>
      <c r="M16" s="7"/>
    </row>
    <row r="17" spans="1:10" x14ac:dyDescent="0.35">
      <c r="A17" s="26"/>
      <c r="B17" s="7"/>
      <c r="C17" s="31"/>
      <c r="D17" s="31"/>
      <c r="E17" s="7"/>
      <c r="F17" s="7"/>
      <c r="G17" s="31"/>
      <c r="H17" s="31"/>
      <c r="I17" s="7"/>
      <c r="J17" s="7"/>
    </row>
    <row r="18" spans="1:10" x14ac:dyDescent="0.35">
      <c r="A18" s="26"/>
      <c r="B18" s="7"/>
      <c r="C18" s="31"/>
      <c r="D18" s="31"/>
      <c r="E18" s="7"/>
      <c r="F18" s="7"/>
      <c r="G18" s="31"/>
      <c r="H18" s="31"/>
      <c r="I18" s="7"/>
      <c r="J18" s="7"/>
    </row>
    <row r="19" spans="1:10" x14ac:dyDescent="0.35">
      <c r="A19" s="7"/>
      <c r="B19" s="7"/>
      <c r="C19" s="31"/>
      <c r="D19" s="31"/>
      <c r="E19" s="7"/>
      <c r="F19" s="7"/>
      <c r="G19" s="31"/>
      <c r="H19" s="31"/>
      <c r="I19" s="7"/>
      <c r="J19" s="7"/>
    </row>
    <row r="20" spans="1:10" x14ac:dyDescent="0.35">
      <c r="A20" s="7"/>
      <c r="B20" s="7"/>
      <c r="C20" s="31"/>
      <c r="D20" s="31"/>
      <c r="E20" s="7"/>
      <c r="F20" s="7"/>
      <c r="G20" s="31"/>
      <c r="H20" s="31"/>
      <c r="I20" s="7"/>
    </row>
    <row r="21" spans="1:10" x14ac:dyDescent="0.35">
      <c r="A21" s="7"/>
      <c r="B21" s="7"/>
      <c r="C21" s="31"/>
      <c r="D21" s="31"/>
      <c r="E21" s="7"/>
      <c r="F21" s="7"/>
      <c r="G21" s="31"/>
      <c r="H21" s="31"/>
      <c r="I21" s="7"/>
    </row>
    <row r="22" spans="1:10" x14ac:dyDescent="0.35">
      <c r="A22" s="7"/>
    </row>
    <row r="23" spans="1:10" x14ac:dyDescent="0.35">
      <c r="A23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0"/>
  <sheetViews>
    <sheetView view="pageBreakPreview" topLeftCell="A19" zoomScale="60" zoomScaleNormal="80" workbookViewId="0">
      <selection activeCell="B24" sqref="B24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8" width="27.5" style="32" customWidth="1"/>
    <col min="9" max="9" width="25.25" customWidth="1"/>
  </cols>
  <sheetData>
    <row r="1" spans="1:9" ht="23.25" x14ac:dyDescent="0.35">
      <c r="B1" s="65" t="s">
        <v>175</v>
      </c>
      <c r="C1" s="65"/>
      <c r="D1" s="65"/>
      <c r="E1" s="65"/>
      <c r="F1" s="65"/>
      <c r="G1" s="65"/>
      <c r="H1" s="1"/>
      <c r="I1" s="1" t="s">
        <v>0</v>
      </c>
    </row>
    <row r="2" spans="1:9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9" ht="27.75" customHeight="1" x14ac:dyDescent="0.4">
      <c r="A3" s="7"/>
      <c r="B3" s="7"/>
      <c r="C3" s="66" t="s">
        <v>20</v>
      </c>
      <c r="D3" s="66"/>
      <c r="E3" s="66"/>
      <c r="F3" s="66"/>
      <c r="G3" s="66"/>
      <c r="H3" s="55"/>
      <c r="I3" s="7"/>
    </row>
    <row r="4" spans="1:9" ht="49.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</row>
    <row r="5" spans="1:9" ht="141.75" x14ac:dyDescent="0.35">
      <c r="A5" s="8">
        <v>1</v>
      </c>
      <c r="B5" s="9" t="s">
        <v>22</v>
      </c>
      <c r="C5" s="10">
        <v>99510</v>
      </c>
      <c r="D5" s="10">
        <v>99510</v>
      </c>
      <c r="E5" s="11" t="s">
        <v>6</v>
      </c>
      <c r="F5" s="12" t="s">
        <v>7</v>
      </c>
      <c r="G5" s="13" t="s">
        <v>8</v>
      </c>
      <c r="H5" s="14" t="s">
        <v>9</v>
      </c>
      <c r="I5" s="52" t="s">
        <v>145</v>
      </c>
    </row>
    <row r="6" spans="1:9" ht="141.75" x14ac:dyDescent="0.35">
      <c r="A6" s="8">
        <v>2</v>
      </c>
      <c r="B6" s="15" t="s">
        <v>21</v>
      </c>
      <c r="C6" s="16">
        <v>5760</v>
      </c>
      <c r="D6" s="16">
        <v>5760</v>
      </c>
      <c r="E6" s="11" t="s">
        <v>6</v>
      </c>
      <c r="F6" s="12" t="s">
        <v>10</v>
      </c>
      <c r="G6" s="17" t="s">
        <v>11</v>
      </c>
      <c r="H6" s="14" t="s">
        <v>9</v>
      </c>
      <c r="I6" s="52" t="s">
        <v>23</v>
      </c>
    </row>
    <row r="7" spans="1:9" ht="141.75" x14ac:dyDescent="0.35">
      <c r="A7" s="8">
        <v>3</v>
      </c>
      <c r="B7" s="9" t="s">
        <v>33</v>
      </c>
      <c r="C7" s="36">
        <v>54500</v>
      </c>
      <c r="D7" s="36">
        <v>54000</v>
      </c>
      <c r="E7" s="11" t="s">
        <v>6</v>
      </c>
      <c r="F7" s="39" t="s">
        <v>32</v>
      </c>
      <c r="G7" s="39" t="s">
        <v>31</v>
      </c>
      <c r="H7" s="14" t="s">
        <v>9</v>
      </c>
      <c r="I7" s="53" t="s">
        <v>34</v>
      </c>
    </row>
    <row r="8" spans="1:9" ht="141.75" x14ac:dyDescent="0.35">
      <c r="A8" s="8">
        <v>4</v>
      </c>
      <c r="B8" s="9" t="s">
        <v>62</v>
      </c>
      <c r="C8" s="16">
        <v>18000</v>
      </c>
      <c r="D8" s="16">
        <v>18000</v>
      </c>
      <c r="E8" s="11" t="s">
        <v>6</v>
      </c>
      <c r="F8" s="19" t="s">
        <v>64</v>
      </c>
      <c r="G8" s="58" t="s">
        <v>63</v>
      </c>
      <c r="H8" s="14" t="s">
        <v>9</v>
      </c>
      <c r="I8" s="9" t="s">
        <v>65</v>
      </c>
    </row>
    <row r="9" spans="1:9" ht="141.75" x14ac:dyDescent="0.35">
      <c r="A9" s="8">
        <v>5</v>
      </c>
      <c r="B9" s="9" t="s">
        <v>98</v>
      </c>
      <c r="C9" s="16">
        <v>138832.5</v>
      </c>
      <c r="D9" s="16">
        <v>138832.5</v>
      </c>
      <c r="E9" s="11" t="s">
        <v>6</v>
      </c>
      <c r="F9" s="39" t="s">
        <v>141</v>
      </c>
      <c r="G9" s="38" t="s">
        <v>112</v>
      </c>
      <c r="H9" s="14" t="s">
        <v>9</v>
      </c>
      <c r="I9" s="9" t="s">
        <v>142</v>
      </c>
    </row>
    <row r="10" spans="1:9" ht="141.75" x14ac:dyDescent="0.35">
      <c r="A10" s="8">
        <v>6</v>
      </c>
      <c r="B10" s="9" t="s">
        <v>97</v>
      </c>
      <c r="C10" s="16">
        <v>205975</v>
      </c>
      <c r="D10" s="16">
        <v>205975</v>
      </c>
      <c r="E10" s="11" t="s">
        <v>6</v>
      </c>
      <c r="F10" s="39" t="s">
        <v>139</v>
      </c>
      <c r="G10" s="38" t="s">
        <v>111</v>
      </c>
      <c r="H10" s="14" t="s">
        <v>9</v>
      </c>
      <c r="I10" s="9" t="s">
        <v>140</v>
      </c>
    </row>
    <row r="11" spans="1:9" ht="141.75" x14ac:dyDescent="0.35">
      <c r="A11" s="8">
        <v>7</v>
      </c>
      <c r="B11" s="9" t="s">
        <v>96</v>
      </c>
      <c r="C11" s="16">
        <v>160500</v>
      </c>
      <c r="D11" s="16">
        <v>160500</v>
      </c>
      <c r="E11" s="11" t="s">
        <v>6</v>
      </c>
      <c r="F11" s="39" t="s">
        <v>137</v>
      </c>
      <c r="G11" s="39" t="s">
        <v>110</v>
      </c>
      <c r="H11" s="14" t="s">
        <v>9</v>
      </c>
      <c r="I11" s="9" t="s">
        <v>138</v>
      </c>
    </row>
    <row r="12" spans="1:9" ht="141.75" x14ac:dyDescent="0.35">
      <c r="A12" s="8">
        <v>8</v>
      </c>
      <c r="B12" s="9" t="s">
        <v>95</v>
      </c>
      <c r="C12" s="16">
        <v>26840</v>
      </c>
      <c r="D12" s="16">
        <v>26840</v>
      </c>
      <c r="E12" s="11" t="s">
        <v>6</v>
      </c>
      <c r="F12" s="38" t="s">
        <v>13</v>
      </c>
      <c r="G12" s="38" t="s">
        <v>13</v>
      </c>
      <c r="H12" s="14" t="s">
        <v>9</v>
      </c>
      <c r="I12" s="9" t="s">
        <v>136</v>
      </c>
    </row>
    <row r="13" spans="1:9" ht="141.75" x14ac:dyDescent="0.35">
      <c r="A13" s="8">
        <v>9</v>
      </c>
      <c r="B13" s="9" t="s">
        <v>94</v>
      </c>
      <c r="C13" s="16">
        <v>19795</v>
      </c>
      <c r="D13" s="16">
        <v>19795</v>
      </c>
      <c r="E13" s="11" t="s">
        <v>6</v>
      </c>
      <c r="F13" s="39" t="s">
        <v>134</v>
      </c>
      <c r="G13" s="38" t="s">
        <v>109</v>
      </c>
      <c r="H13" s="14" t="s">
        <v>9</v>
      </c>
      <c r="I13" s="9" t="s">
        <v>135</v>
      </c>
    </row>
    <row r="14" spans="1:9" ht="141.75" x14ac:dyDescent="0.35">
      <c r="A14" s="8">
        <v>10</v>
      </c>
      <c r="B14" s="9" t="s">
        <v>93</v>
      </c>
      <c r="C14" s="16">
        <v>550</v>
      </c>
      <c r="D14" s="16">
        <v>550</v>
      </c>
      <c r="E14" s="11" t="s">
        <v>6</v>
      </c>
      <c r="F14" s="38" t="s">
        <v>130</v>
      </c>
      <c r="G14" s="38" t="s">
        <v>108</v>
      </c>
      <c r="H14" s="14" t="s">
        <v>9</v>
      </c>
      <c r="I14" s="9" t="s">
        <v>131</v>
      </c>
    </row>
    <row r="15" spans="1:9" ht="141.75" x14ac:dyDescent="0.35">
      <c r="A15" s="8">
        <v>11</v>
      </c>
      <c r="B15" s="9" t="s">
        <v>92</v>
      </c>
      <c r="C15" s="16">
        <v>42000</v>
      </c>
      <c r="D15" s="16">
        <v>42000</v>
      </c>
      <c r="E15" s="11" t="s">
        <v>6</v>
      </c>
      <c r="F15" s="38" t="s">
        <v>14</v>
      </c>
      <c r="G15" s="38" t="s">
        <v>108</v>
      </c>
      <c r="H15" s="14" t="s">
        <v>9</v>
      </c>
      <c r="I15" s="9" t="s">
        <v>132</v>
      </c>
    </row>
    <row r="16" spans="1:9" ht="141.75" x14ac:dyDescent="0.35">
      <c r="A16" s="8">
        <v>12</v>
      </c>
      <c r="B16" s="9" t="s">
        <v>99</v>
      </c>
      <c r="C16" s="16">
        <v>25000</v>
      </c>
      <c r="D16" s="16">
        <v>25000</v>
      </c>
      <c r="E16" s="11" t="s">
        <v>6</v>
      </c>
      <c r="F16" s="38" t="s">
        <v>144</v>
      </c>
      <c r="G16" s="38" t="s">
        <v>144</v>
      </c>
      <c r="H16" s="14" t="s">
        <v>9</v>
      </c>
      <c r="I16" s="9" t="s">
        <v>143</v>
      </c>
    </row>
    <row r="17" spans="1:9" ht="141.75" x14ac:dyDescent="0.35">
      <c r="A17" s="8">
        <v>13</v>
      </c>
      <c r="B17" s="9" t="s">
        <v>24</v>
      </c>
      <c r="C17" s="36">
        <v>130000</v>
      </c>
      <c r="D17" s="36">
        <v>130000</v>
      </c>
      <c r="E17" s="11" t="s">
        <v>6</v>
      </c>
      <c r="F17" s="17" t="s">
        <v>26</v>
      </c>
      <c r="G17" s="17" t="s">
        <v>25</v>
      </c>
      <c r="H17" s="14" t="s">
        <v>9</v>
      </c>
      <c r="I17" s="52" t="s">
        <v>27</v>
      </c>
    </row>
    <row r="18" spans="1:9" ht="141.75" x14ac:dyDescent="0.35">
      <c r="A18" s="8">
        <v>14</v>
      </c>
      <c r="B18" s="9" t="s">
        <v>68</v>
      </c>
      <c r="C18" s="16">
        <v>32100</v>
      </c>
      <c r="D18" s="16">
        <v>32100</v>
      </c>
      <c r="E18" s="11" t="s">
        <v>6</v>
      </c>
      <c r="F18" s="25" t="s">
        <v>73</v>
      </c>
      <c r="G18" s="12" t="s">
        <v>69</v>
      </c>
      <c r="H18" s="14" t="s">
        <v>9</v>
      </c>
      <c r="I18" s="9" t="s">
        <v>70</v>
      </c>
    </row>
    <row r="19" spans="1:9" ht="141.75" x14ac:dyDescent="0.35">
      <c r="A19" s="8">
        <v>15</v>
      </c>
      <c r="B19" s="9" t="s">
        <v>86</v>
      </c>
      <c r="C19" s="16">
        <v>42000</v>
      </c>
      <c r="D19" s="16">
        <v>42000</v>
      </c>
      <c r="E19" s="11" t="s">
        <v>6</v>
      </c>
      <c r="F19" s="49" t="s">
        <v>121</v>
      </c>
      <c r="G19" s="47" t="s">
        <v>12</v>
      </c>
      <c r="H19" s="14" t="s">
        <v>9</v>
      </c>
      <c r="I19" s="9" t="s">
        <v>124</v>
      </c>
    </row>
    <row r="20" spans="1:9" ht="141.75" x14ac:dyDescent="0.35">
      <c r="A20" s="8">
        <v>16</v>
      </c>
      <c r="B20" s="9" t="s">
        <v>87</v>
      </c>
      <c r="C20" s="16">
        <v>5000</v>
      </c>
      <c r="D20" s="16">
        <v>5000</v>
      </c>
      <c r="E20" s="11" t="s">
        <v>6</v>
      </c>
      <c r="F20" s="38" t="s">
        <v>106</v>
      </c>
      <c r="G20" s="38" t="s">
        <v>106</v>
      </c>
      <c r="H20" s="14" t="s">
        <v>9</v>
      </c>
      <c r="I20" s="9" t="s">
        <v>125</v>
      </c>
    </row>
    <row r="21" spans="1:9" ht="141.75" x14ac:dyDescent="0.35">
      <c r="A21" s="8">
        <v>17</v>
      </c>
      <c r="B21" s="9" t="s">
        <v>88</v>
      </c>
      <c r="C21" s="16">
        <v>5000</v>
      </c>
      <c r="D21" s="16">
        <v>5000</v>
      </c>
      <c r="E21" s="11" t="s">
        <v>6</v>
      </c>
      <c r="F21" s="38" t="s">
        <v>15</v>
      </c>
      <c r="G21" s="38" t="s">
        <v>15</v>
      </c>
      <c r="H21" s="14" t="s">
        <v>9</v>
      </c>
      <c r="I21" s="9" t="s">
        <v>126</v>
      </c>
    </row>
    <row r="22" spans="1:9" ht="141.75" x14ac:dyDescent="0.35">
      <c r="A22" s="8">
        <v>18</v>
      </c>
      <c r="B22" s="9" t="s">
        <v>66</v>
      </c>
      <c r="C22" s="16">
        <v>585</v>
      </c>
      <c r="D22" s="16">
        <v>585</v>
      </c>
      <c r="E22" s="11" t="s">
        <v>6</v>
      </c>
      <c r="F22" s="19" t="s">
        <v>67</v>
      </c>
      <c r="G22" s="21" t="s">
        <v>59</v>
      </c>
      <c r="H22" s="14" t="s">
        <v>9</v>
      </c>
      <c r="I22" s="9" t="s">
        <v>147</v>
      </c>
    </row>
    <row r="23" spans="1:9" ht="141.75" x14ac:dyDescent="0.35">
      <c r="A23" s="8">
        <v>19</v>
      </c>
      <c r="B23" s="9" t="s">
        <v>38</v>
      </c>
      <c r="C23" s="36">
        <v>16000</v>
      </c>
      <c r="D23" s="36">
        <v>16000</v>
      </c>
      <c r="E23" s="11" t="s">
        <v>6</v>
      </c>
      <c r="F23" s="39" t="s">
        <v>40</v>
      </c>
      <c r="G23" s="38" t="s">
        <v>39</v>
      </c>
      <c r="H23" s="14" t="s">
        <v>9</v>
      </c>
      <c r="I23" s="12" t="s">
        <v>155</v>
      </c>
    </row>
    <row r="24" spans="1:9" ht="141.75" x14ac:dyDescent="0.35">
      <c r="A24" s="8">
        <v>20</v>
      </c>
      <c r="B24" s="25" t="s">
        <v>42</v>
      </c>
      <c r="C24" s="16">
        <v>32000</v>
      </c>
      <c r="D24" s="16">
        <v>32000</v>
      </c>
      <c r="E24" s="11" t="s">
        <v>6</v>
      </c>
      <c r="F24" s="39" t="s">
        <v>44</v>
      </c>
      <c r="G24" s="38" t="s">
        <v>39</v>
      </c>
      <c r="H24" s="14" t="s">
        <v>9</v>
      </c>
      <c r="I24" s="12" t="s">
        <v>148</v>
      </c>
    </row>
    <row r="25" spans="1:9" ht="141.75" x14ac:dyDescent="0.35">
      <c r="A25" s="8">
        <v>21</v>
      </c>
      <c r="B25" s="9" t="s">
        <v>43</v>
      </c>
      <c r="C25" s="16">
        <v>16000</v>
      </c>
      <c r="D25" s="16">
        <v>16000</v>
      </c>
      <c r="E25" s="11" t="s">
        <v>6</v>
      </c>
      <c r="F25" s="39" t="s">
        <v>40</v>
      </c>
      <c r="G25" s="38" t="s">
        <v>39</v>
      </c>
      <c r="H25" s="14" t="s">
        <v>9</v>
      </c>
      <c r="I25" s="12" t="s">
        <v>156</v>
      </c>
    </row>
    <row r="26" spans="1:9" ht="141.75" x14ac:dyDescent="0.35">
      <c r="A26" s="8">
        <v>22</v>
      </c>
      <c r="B26" s="9" t="s">
        <v>45</v>
      </c>
      <c r="C26" s="16">
        <v>8585</v>
      </c>
      <c r="D26" s="16">
        <v>8585</v>
      </c>
      <c r="E26" s="11" t="s">
        <v>6</v>
      </c>
      <c r="F26" s="39" t="s">
        <v>47</v>
      </c>
      <c r="G26" s="39" t="s">
        <v>46</v>
      </c>
      <c r="H26" s="14" t="s">
        <v>9</v>
      </c>
      <c r="I26" s="12" t="s">
        <v>146</v>
      </c>
    </row>
    <row r="27" spans="1:9" ht="141.75" x14ac:dyDescent="0.35">
      <c r="A27" s="8">
        <v>23</v>
      </c>
      <c r="B27" s="9" t="s">
        <v>75</v>
      </c>
      <c r="C27" s="16">
        <v>20865</v>
      </c>
      <c r="D27" s="16">
        <v>20865</v>
      </c>
      <c r="E27" s="11" t="s">
        <v>6</v>
      </c>
      <c r="F27" s="43" t="s">
        <v>76</v>
      </c>
      <c r="G27" s="42" t="s">
        <v>13</v>
      </c>
      <c r="H27" s="14" t="s">
        <v>9</v>
      </c>
      <c r="I27" s="9" t="s">
        <v>77</v>
      </c>
    </row>
    <row r="28" spans="1:9" ht="141.75" x14ac:dyDescent="0.35">
      <c r="A28" s="8">
        <v>24</v>
      </c>
      <c r="B28" s="54" t="s">
        <v>35</v>
      </c>
      <c r="C28" s="36">
        <v>26129.4</v>
      </c>
      <c r="D28" s="36">
        <v>26129.4</v>
      </c>
      <c r="E28" s="11" t="s">
        <v>6</v>
      </c>
      <c r="F28" s="12" t="s">
        <v>36</v>
      </c>
      <c r="G28" s="12" t="s">
        <v>37</v>
      </c>
      <c r="H28" s="14" t="s">
        <v>9</v>
      </c>
      <c r="I28" s="12" t="s">
        <v>153</v>
      </c>
    </row>
    <row r="29" spans="1:9" ht="141.75" x14ac:dyDescent="0.35">
      <c r="A29" s="8">
        <v>25</v>
      </c>
      <c r="B29" s="9" t="s">
        <v>71</v>
      </c>
      <c r="C29" s="16">
        <v>63910</v>
      </c>
      <c r="D29" s="16">
        <v>63910</v>
      </c>
      <c r="E29" s="11" t="s">
        <v>6</v>
      </c>
      <c r="F29" s="25" t="s">
        <v>72</v>
      </c>
      <c r="G29" s="12" t="s">
        <v>16</v>
      </c>
      <c r="H29" s="14" t="s">
        <v>9</v>
      </c>
      <c r="I29" s="9" t="s">
        <v>74</v>
      </c>
    </row>
    <row r="30" spans="1:9" ht="141.75" x14ac:dyDescent="0.35">
      <c r="A30" s="8">
        <v>26</v>
      </c>
      <c r="B30" s="9" t="s">
        <v>78</v>
      </c>
      <c r="C30" s="16">
        <v>2240</v>
      </c>
      <c r="D30" s="16">
        <v>2240</v>
      </c>
      <c r="E30" s="11" t="s">
        <v>6</v>
      </c>
      <c r="F30" s="38" t="s">
        <v>79</v>
      </c>
      <c r="G30" s="38" t="s">
        <v>59</v>
      </c>
      <c r="H30" s="14" t="s">
        <v>9</v>
      </c>
      <c r="I30" s="9" t="s">
        <v>100</v>
      </c>
    </row>
    <row r="31" spans="1:9" ht="141.75" x14ac:dyDescent="0.35">
      <c r="A31" s="8">
        <v>27</v>
      </c>
      <c r="B31" s="9" t="s">
        <v>80</v>
      </c>
      <c r="C31" s="16">
        <v>63686.400000000001</v>
      </c>
      <c r="D31" s="16">
        <v>63686.400000000001</v>
      </c>
      <c r="E31" s="11" t="s">
        <v>6</v>
      </c>
      <c r="F31" s="39" t="s">
        <v>102</v>
      </c>
      <c r="G31" s="38" t="s">
        <v>101</v>
      </c>
      <c r="H31" s="14" t="s">
        <v>9</v>
      </c>
      <c r="I31" s="9" t="s">
        <v>100</v>
      </c>
    </row>
    <row r="32" spans="1:9" ht="141.75" x14ac:dyDescent="0.35">
      <c r="A32" s="8">
        <v>28</v>
      </c>
      <c r="B32" s="9" t="s">
        <v>83</v>
      </c>
      <c r="C32" s="16">
        <v>2180</v>
      </c>
      <c r="D32" s="16">
        <v>2180</v>
      </c>
      <c r="E32" s="11" t="s">
        <v>6</v>
      </c>
      <c r="F32" s="38" t="s">
        <v>116</v>
      </c>
      <c r="G32" s="38" t="s">
        <v>59</v>
      </c>
      <c r="H32" s="14" t="s">
        <v>9</v>
      </c>
      <c r="I32" s="9" t="s">
        <v>100</v>
      </c>
    </row>
    <row r="33" spans="1:10" ht="141.75" x14ac:dyDescent="0.35">
      <c r="A33" s="8">
        <v>29</v>
      </c>
      <c r="B33" s="9" t="s">
        <v>82</v>
      </c>
      <c r="C33" s="16">
        <v>20000</v>
      </c>
      <c r="D33" s="16">
        <v>20000</v>
      </c>
      <c r="E33" s="11" t="s">
        <v>6</v>
      </c>
      <c r="F33" s="46" t="s">
        <v>104</v>
      </c>
      <c r="G33" s="46" t="s">
        <v>104</v>
      </c>
      <c r="H33" s="14" t="s">
        <v>9</v>
      </c>
      <c r="I33" s="9" t="s">
        <v>115</v>
      </c>
    </row>
    <row r="34" spans="1:10" ht="141.75" x14ac:dyDescent="0.35">
      <c r="A34" s="8">
        <v>30</v>
      </c>
      <c r="B34" s="9" t="s">
        <v>28</v>
      </c>
      <c r="C34" s="37">
        <v>2500</v>
      </c>
      <c r="D34" s="36">
        <v>2500</v>
      </c>
      <c r="E34" s="11" t="s">
        <v>6</v>
      </c>
      <c r="F34" s="17" t="s">
        <v>30</v>
      </c>
      <c r="G34" s="17" t="s">
        <v>29</v>
      </c>
      <c r="H34" s="14" t="s">
        <v>9</v>
      </c>
      <c r="I34" s="9" t="s">
        <v>152</v>
      </c>
    </row>
    <row r="35" spans="1:10" ht="141.75" x14ac:dyDescent="0.35">
      <c r="A35" s="8">
        <v>31</v>
      </c>
      <c r="B35" s="9" t="s">
        <v>80</v>
      </c>
      <c r="C35" s="16">
        <v>163175</v>
      </c>
      <c r="D35" s="16">
        <v>163175</v>
      </c>
      <c r="E35" s="11" t="s">
        <v>6</v>
      </c>
      <c r="F35" s="42" t="s">
        <v>16</v>
      </c>
      <c r="G35" s="42" t="s">
        <v>16</v>
      </c>
      <c r="H35" s="14" t="s">
        <v>9</v>
      </c>
      <c r="I35" s="9" t="s">
        <v>154</v>
      </c>
    </row>
    <row r="36" spans="1:10" ht="141.75" x14ac:dyDescent="0.35">
      <c r="A36" s="8">
        <v>32</v>
      </c>
      <c r="B36" s="9" t="s">
        <v>84</v>
      </c>
      <c r="C36" s="16">
        <v>52162.5</v>
      </c>
      <c r="D36" s="16">
        <v>52162.5</v>
      </c>
      <c r="E36" s="11" t="s">
        <v>6</v>
      </c>
      <c r="F36" s="42" t="s">
        <v>105</v>
      </c>
      <c r="G36" s="42" t="s">
        <v>105</v>
      </c>
      <c r="H36" s="14" t="s">
        <v>9</v>
      </c>
      <c r="I36" s="9" t="s">
        <v>151</v>
      </c>
    </row>
    <row r="37" spans="1:10" ht="141.75" x14ac:dyDescent="0.35">
      <c r="A37" s="8">
        <v>33</v>
      </c>
      <c r="B37" s="9" t="s">
        <v>81</v>
      </c>
      <c r="C37" s="16">
        <v>25000</v>
      </c>
      <c r="D37" s="16">
        <v>25000</v>
      </c>
      <c r="E37" s="11" t="s">
        <v>6</v>
      </c>
      <c r="F37" s="46" t="s">
        <v>113</v>
      </c>
      <c r="G37" s="46" t="s">
        <v>103</v>
      </c>
      <c r="H37" s="14" t="s">
        <v>9</v>
      </c>
      <c r="I37" s="9" t="s">
        <v>114</v>
      </c>
    </row>
    <row r="38" spans="1:10" ht="141.75" x14ac:dyDescent="0.35">
      <c r="A38" s="8">
        <v>34</v>
      </c>
      <c r="B38" s="9" t="s">
        <v>53</v>
      </c>
      <c r="C38" s="16">
        <v>93336.1</v>
      </c>
      <c r="D38" s="16">
        <v>93336.1</v>
      </c>
      <c r="E38" s="11" t="s">
        <v>6</v>
      </c>
      <c r="F38" s="39" t="s">
        <v>54</v>
      </c>
      <c r="G38" s="39" t="s">
        <v>37</v>
      </c>
      <c r="H38" s="14" t="s">
        <v>9</v>
      </c>
      <c r="I38" s="12" t="s">
        <v>150</v>
      </c>
    </row>
    <row r="39" spans="1:10" ht="141.75" x14ac:dyDescent="0.35">
      <c r="A39" s="8">
        <v>35</v>
      </c>
      <c r="B39" s="9" t="s">
        <v>58</v>
      </c>
      <c r="C39" s="36">
        <v>7990</v>
      </c>
      <c r="D39" s="36">
        <v>7990</v>
      </c>
      <c r="E39" s="11" t="s">
        <v>6</v>
      </c>
      <c r="F39" s="12" t="s">
        <v>61</v>
      </c>
      <c r="G39" s="12" t="s">
        <v>59</v>
      </c>
      <c r="H39" s="14" t="s">
        <v>9</v>
      </c>
      <c r="I39" s="9" t="s">
        <v>60</v>
      </c>
    </row>
    <row r="40" spans="1:10" ht="141.75" x14ac:dyDescent="0.35">
      <c r="A40" s="8">
        <v>36</v>
      </c>
      <c r="B40" s="9" t="s">
        <v>85</v>
      </c>
      <c r="C40" s="16">
        <v>1860</v>
      </c>
      <c r="D40" s="16">
        <v>1860</v>
      </c>
      <c r="E40" s="11" t="s">
        <v>6</v>
      </c>
      <c r="F40" s="38" t="s">
        <v>117</v>
      </c>
      <c r="G40" s="38" t="s">
        <v>59</v>
      </c>
      <c r="H40" s="14" t="s">
        <v>9</v>
      </c>
      <c r="I40" s="9" t="s">
        <v>123</v>
      </c>
    </row>
    <row r="41" spans="1:10" ht="141.75" x14ac:dyDescent="0.35">
      <c r="A41" s="8">
        <v>37</v>
      </c>
      <c r="B41" s="9" t="s">
        <v>118</v>
      </c>
      <c r="C41" s="16">
        <v>52162.5</v>
      </c>
      <c r="D41" s="16">
        <v>52162.5</v>
      </c>
      <c r="E41" s="11" t="s">
        <v>6</v>
      </c>
      <c r="F41" s="50" t="s">
        <v>120</v>
      </c>
      <c r="G41" s="39" t="s">
        <v>119</v>
      </c>
      <c r="H41" s="14" t="s">
        <v>9</v>
      </c>
      <c r="I41" s="9" t="s">
        <v>122</v>
      </c>
    </row>
    <row r="42" spans="1:10" ht="141.75" x14ac:dyDescent="0.35">
      <c r="A42" s="8">
        <v>38</v>
      </c>
      <c r="B42" s="9" t="s">
        <v>55</v>
      </c>
      <c r="C42" s="16">
        <v>38239.660000000003</v>
      </c>
      <c r="D42" s="16">
        <v>38239.660000000003</v>
      </c>
      <c r="E42" s="11" t="s">
        <v>6</v>
      </c>
      <c r="F42" s="12" t="s">
        <v>56</v>
      </c>
      <c r="G42" s="12" t="s">
        <v>56</v>
      </c>
      <c r="H42" s="14" t="s">
        <v>9</v>
      </c>
      <c r="I42" s="9" t="s">
        <v>57</v>
      </c>
    </row>
    <row r="43" spans="1:10" ht="141.75" x14ac:dyDescent="0.35">
      <c r="A43" s="8">
        <v>39</v>
      </c>
      <c r="B43" s="9" t="s">
        <v>89</v>
      </c>
      <c r="C43" s="16">
        <v>41000</v>
      </c>
      <c r="D43" s="16">
        <v>41000</v>
      </c>
      <c r="E43" s="11" t="s">
        <v>6</v>
      </c>
      <c r="F43" s="47" t="s">
        <v>12</v>
      </c>
      <c r="G43" s="47" t="s">
        <v>12</v>
      </c>
      <c r="H43" s="14" t="s">
        <v>9</v>
      </c>
      <c r="I43" s="9" t="s">
        <v>127</v>
      </c>
    </row>
    <row r="44" spans="1:10" ht="141.75" x14ac:dyDescent="0.35">
      <c r="A44" s="8">
        <v>40</v>
      </c>
      <c r="B44" s="9" t="s">
        <v>90</v>
      </c>
      <c r="C44" s="16">
        <v>5000</v>
      </c>
      <c r="D44" s="16">
        <v>5000</v>
      </c>
      <c r="E44" s="11" t="s">
        <v>6</v>
      </c>
      <c r="F44" s="21" t="s">
        <v>128</v>
      </c>
      <c r="G44" s="48" t="s">
        <v>107</v>
      </c>
      <c r="H44" s="14" t="s">
        <v>9</v>
      </c>
      <c r="I44" s="9" t="s">
        <v>129</v>
      </c>
    </row>
    <row r="45" spans="1:10" ht="141.75" x14ac:dyDescent="0.35">
      <c r="A45" s="8">
        <v>41</v>
      </c>
      <c r="B45" s="9" t="s">
        <v>91</v>
      </c>
      <c r="C45" s="16">
        <v>5000</v>
      </c>
      <c r="D45" s="16">
        <v>5000</v>
      </c>
      <c r="E45" s="11" t="s">
        <v>6</v>
      </c>
      <c r="F45" s="38" t="s">
        <v>15</v>
      </c>
      <c r="G45" s="38" t="s">
        <v>15</v>
      </c>
      <c r="H45" s="14" t="s">
        <v>9</v>
      </c>
      <c r="I45" s="9" t="s">
        <v>133</v>
      </c>
    </row>
    <row r="46" spans="1:10" ht="141.75" x14ac:dyDescent="0.35">
      <c r="A46" s="8">
        <v>42</v>
      </c>
      <c r="B46" s="9" t="s">
        <v>50</v>
      </c>
      <c r="C46" s="16">
        <v>15990</v>
      </c>
      <c r="D46" s="16">
        <v>15990</v>
      </c>
      <c r="E46" s="11" t="s">
        <v>6</v>
      </c>
      <c r="F46" s="38" t="s">
        <v>52</v>
      </c>
      <c r="G46" s="38" t="s">
        <v>51</v>
      </c>
      <c r="H46" s="14" t="s">
        <v>9</v>
      </c>
      <c r="I46" s="12" t="s">
        <v>149</v>
      </c>
    </row>
    <row r="47" spans="1:10" x14ac:dyDescent="0.35">
      <c r="A47" s="26"/>
      <c r="B47" s="27" t="s">
        <v>17</v>
      </c>
      <c r="C47" s="28">
        <f>SUM(C5:C46)</f>
        <v>1786959.0599999998</v>
      </c>
      <c r="D47" s="28" t="s">
        <v>18</v>
      </c>
      <c r="E47" s="29"/>
      <c r="F47" s="29"/>
      <c r="G47" s="30"/>
      <c r="H47" s="30"/>
      <c r="I47" s="29"/>
      <c r="J47" s="7"/>
    </row>
    <row r="48" spans="1:10" x14ac:dyDescent="0.35">
      <c r="A48" s="26"/>
      <c r="B48" s="29"/>
      <c r="C48" s="30"/>
      <c r="D48" s="30"/>
      <c r="E48" s="29"/>
      <c r="F48" s="29"/>
      <c r="G48" s="30"/>
      <c r="H48" s="30"/>
      <c r="I48" s="29"/>
      <c r="J48" s="7"/>
    </row>
    <row r="49" spans="1:13" x14ac:dyDescent="0.35">
      <c r="A49" s="26"/>
      <c r="B49" s="29"/>
      <c r="C49" s="30"/>
      <c r="D49" s="30"/>
      <c r="E49" s="29"/>
      <c r="F49" s="29"/>
      <c r="G49" s="30"/>
      <c r="H49" s="30"/>
      <c r="I49" s="29"/>
      <c r="J49" s="7"/>
    </row>
    <row r="50" spans="1:13" x14ac:dyDescent="0.35">
      <c r="A50" s="26"/>
      <c r="B50" s="29"/>
      <c r="C50" s="30"/>
      <c r="D50" s="30"/>
      <c r="E50" s="29"/>
      <c r="F50" s="29"/>
      <c r="G50" s="30"/>
      <c r="H50" s="30"/>
      <c r="I50" s="29"/>
      <c r="J50" s="7"/>
    </row>
    <row r="51" spans="1:13" x14ac:dyDescent="0.35">
      <c r="A51" s="26"/>
      <c r="B51" s="29"/>
      <c r="C51" s="30"/>
      <c r="D51" s="30"/>
      <c r="E51" s="29"/>
      <c r="F51" s="29"/>
      <c r="G51" s="30"/>
      <c r="H51" s="30"/>
      <c r="I51" s="29"/>
      <c r="J51" s="7"/>
    </row>
    <row r="52" spans="1:13" x14ac:dyDescent="0.35">
      <c r="A52" s="26"/>
      <c r="B52" s="29"/>
      <c r="C52" s="30"/>
      <c r="D52" s="30"/>
      <c r="E52" s="29"/>
      <c r="F52" s="29"/>
      <c r="G52" s="30"/>
      <c r="H52" s="30"/>
      <c r="I52" s="29"/>
      <c r="J52" s="7"/>
    </row>
    <row r="53" spans="1:13" x14ac:dyDescent="0.35">
      <c r="A53" s="26"/>
      <c r="B53" s="29"/>
      <c r="C53" s="30"/>
      <c r="D53" s="30"/>
      <c r="E53" s="29"/>
      <c r="F53" s="29"/>
      <c r="G53" s="30"/>
      <c r="H53" s="30"/>
      <c r="I53" s="29"/>
      <c r="J53" s="7"/>
      <c r="M53" s="7"/>
    </row>
    <row r="54" spans="1:13" x14ac:dyDescent="0.35">
      <c r="A54" s="26"/>
      <c r="B54" s="29"/>
      <c r="C54" s="30"/>
      <c r="D54" s="30"/>
      <c r="E54" s="29"/>
      <c r="F54" s="29"/>
      <c r="G54" s="30"/>
      <c r="H54" s="30"/>
      <c r="I54" s="29"/>
      <c r="J54" s="7"/>
    </row>
    <row r="55" spans="1:13" x14ac:dyDescent="0.35">
      <c r="A55" s="26"/>
      <c r="B55" s="29"/>
      <c r="C55" s="30"/>
      <c r="D55" s="30"/>
      <c r="E55" s="29"/>
      <c r="F55" s="29"/>
      <c r="G55" s="30"/>
      <c r="H55" s="30"/>
      <c r="I55" s="29"/>
      <c r="J55" s="7"/>
    </row>
    <row r="56" spans="1:13" x14ac:dyDescent="0.35">
      <c r="A56" s="7"/>
      <c r="B56" s="7"/>
      <c r="C56" s="31"/>
      <c r="D56" s="31"/>
      <c r="E56" s="7"/>
      <c r="F56" s="7"/>
      <c r="G56" s="31"/>
      <c r="H56" s="31"/>
      <c r="I56" s="7"/>
      <c r="J56" s="7"/>
    </row>
    <row r="57" spans="1:13" x14ac:dyDescent="0.35">
      <c r="A57" s="7"/>
      <c r="B57" s="7"/>
      <c r="C57" s="31"/>
      <c r="D57" s="31"/>
      <c r="E57" s="7"/>
      <c r="F57" s="7"/>
      <c r="G57" s="31"/>
      <c r="H57" s="31"/>
      <c r="I57" s="7"/>
    </row>
    <row r="58" spans="1:13" x14ac:dyDescent="0.35">
      <c r="A58" s="7"/>
      <c r="B58" s="7"/>
      <c r="C58" s="31"/>
      <c r="D58" s="31"/>
      <c r="E58" s="7"/>
      <c r="F58" s="7"/>
      <c r="G58" s="31"/>
      <c r="H58" s="31"/>
      <c r="I58" s="7"/>
    </row>
    <row r="59" spans="1:13" x14ac:dyDescent="0.35">
      <c r="A59" s="7"/>
      <c r="B59" s="7"/>
      <c r="C59" s="31"/>
      <c r="D59" s="31"/>
      <c r="E59" s="7"/>
      <c r="F59" s="7"/>
      <c r="G59" s="31"/>
      <c r="H59" s="31"/>
      <c r="I59" s="7"/>
    </row>
    <row r="60" spans="1:13" x14ac:dyDescent="0.35">
      <c r="A60" s="7"/>
      <c r="B60" s="7"/>
      <c r="C60" s="31"/>
      <c r="D60" s="31"/>
      <c r="E60" s="7"/>
      <c r="F60" s="7"/>
      <c r="G60" s="31"/>
      <c r="H60" s="31"/>
      <c r="I60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5"/>
  <sheetViews>
    <sheetView view="pageBreakPreview" zoomScale="60" zoomScaleNormal="80" workbookViewId="0">
      <selection activeCell="F18" sqref="F18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8" width="27.5" style="32" customWidth="1"/>
    <col min="9" max="9" width="25.25" customWidth="1"/>
    <col min="10" max="10" width="28.25" customWidth="1"/>
  </cols>
  <sheetData>
    <row r="1" spans="1:14" ht="23.25" x14ac:dyDescent="0.35">
      <c r="B1" s="65" t="s">
        <v>168</v>
      </c>
      <c r="C1" s="65"/>
      <c r="D1" s="65"/>
      <c r="E1" s="65"/>
      <c r="F1" s="65"/>
      <c r="G1" s="65"/>
      <c r="H1" s="1"/>
      <c r="I1" s="1" t="s">
        <v>0</v>
      </c>
    </row>
    <row r="2" spans="1:14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4" ht="27.75" customHeight="1" x14ac:dyDescent="0.4">
      <c r="A3" s="5"/>
      <c r="B3" s="5"/>
      <c r="C3" s="66" t="s">
        <v>177</v>
      </c>
      <c r="D3" s="66"/>
      <c r="E3" s="66"/>
      <c r="F3" s="66"/>
      <c r="G3" s="66"/>
      <c r="H3" s="6"/>
      <c r="I3" s="5"/>
      <c r="J3" s="7"/>
    </row>
    <row r="4" spans="1:14" s="63" customFormat="1" ht="46.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</row>
    <row r="5" spans="1:14" ht="141.75" x14ac:dyDescent="0.35">
      <c r="A5" s="8">
        <v>1</v>
      </c>
      <c r="B5" s="22" t="s">
        <v>84</v>
      </c>
      <c r="C5" s="23">
        <v>52162.5</v>
      </c>
      <c r="D5" s="23">
        <v>52162.5</v>
      </c>
      <c r="E5" s="11" t="s">
        <v>6</v>
      </c>
      <c r="F5" s="42" t="s">
        <v>105</v>
      </c>
      <c r="G5" s="42" t="s">
        <v>105</v>
      </c>
      <c r="H5" s="14" t="s">
        <v>9</v>
      </c>
      <c r="I5" s="9" t="s">
        <v>151</v>
      </c>
    </row>
    <row r="6" spans="1:14" ht="141.75" x14ac:dyDescent="0.35">
      <c r="A6" s="8">
        <v>2</v>
      </c>
      <c r="B6" s="22" t="s">
        <v>81</v>
      </c>
      <c r="C6" s="23">
        <v>25000</v>
      </c>
      <c r="D6" s="23">
        <v>25000</v>
      </c>
      <c r="E6" s="11" t="s">
        <v>6</v>
      </c>
      <c r="F6" s="46" t="s">
        <v>113</v>
      </c>
      <c r="G6" s="46" t="s">
        <v>103</v>
      </c>
      <c r="H6" s="14" t="s">
        <v>9</v>
      </c>
      <c r="I6" s="9" t="s">
        <v>114</v>
      </c>
    </row>
    <row r="7" spans="1:14" x14ac:dyDescent="0.35">
      <c r="A7" s="51"/>
      <c r="B7" s="27" t="s">
        <v>17</v>
      </c>
      <c r="C7" s="28">
        <f>SUM(C5:C6:C6)</f>
        <v>77162.5</v>
      </c>
      <c r="D7" s="28" t="s">
        <v>18</v>
      </c>
      <c r="E7" s="29"/>
      <c r="F7" s="29"/>
      <c r="G7" s="30"/>
      <c r="H7" s="30"/>
      <c r="I7" s="29"/>
    </row>
    <row r="8" spans="1:14" x14ac:dyDescent="0.35">
      <c r="A8" s="26"/>
      <c r="J8" s="29"/>
      <c r="K8" s="7"/>
      <c r="N8" s="7"/>
    </row>
    <row r="9" spans="1:14" x14ac:dyDescent="0.35">
      <c r="A9" s="26"/>
      <c r="J9" s="29"/>
      <c r="K9" s="7"/>
    </row>
    <row r="10" spans="1:14" x14ac:dyDescent="0.35">
      <c r="A10" s="26"/>
      <c r="J10" s="29"/>
      <c r="K10" s="7"/>
    </row>
    <row r="11" spans="1:14" x14ac:dyDescent="0.35">
      <c r="A11" s="7"/>
      <c r="J11" s="7"/>
      <c r="K11" s="7"/>
    </row>
    <row r="12" spans="1:14" x14ac:dyDescent="0.35">
      <c r="A12" s="7"/>
      <c r="J12" s="7"/>
    </row>
    <row r="13" spans="1:14" x14ac:dyDescent="0.35">
      <c r="A13" s="7"/>
      <c r="J13" s="7"/>
    </row>
    <row r="14" spans="1:14" x14ac:dyDescent="0.35">
      <c r="A14" s="7"/>
      <c r="J14" s="7"/>
    </row>
    <row r="15" spans="1:14" x14ac:dyDescent="0.35">
      <c r="A15" s="7"/>
      <c r="J15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5"/>
  <sheetViews>
    <sheetView view="pageBreakPreview" zoomScale="60" zoomScaleNormal="80" workbookViewId="0">
      <selection activeCell="G15" sqref="G15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8" width="27.5" style="32" customWidth="1"/>
    <col min="9" max="9" width="25.25" customWidth="1"/>
    <col min="10" max="10" width="28.25" customWidth="1"/>
  </cols>
  <sheetData>
    <row r="1" spans="1:14" ht="23.25" x14ac:dyDescent="0.35">
      <c r="B1" s="65" t="s">
        <v>169</v>
      </c>
      <c r="C1" s="65"/>
      <c r="D1" s="65"/>
      <c r="E1" s="65"/>
      <c r="F1" s="65"/>
      <c r="G1" s="65"/>
      <c r="H1" s="1"/>
      <c r="I1" s="1" t="s">
        <v>0</v>
      </c>
    </row>
    <row r="2" spans="1:14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4" ht="27.75" customHeight="1" x14ac:dyDescent="0.4">
      <c r="A3" s="5"/>
      <c r="B3" s="5"/>
      <c r="C3" s="66" t="s">
        <v>178</v>
      </c>
      <c r="D3" s="66"/>
      <c r="E3" s="66"/>
      <c r="F3" s="66"/>
      <c r="G3" s="66"/>
      <c r="H3" s="6"/>
      <c r="I3" s="5"/>
      <c r="J3" s="7"/>
    </row>
    <row r="4" spans="1:14" s="63" customFormat="1" ht="46.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</row>
    <row r="5" spans="1:14" ht="141.75" x14ac:dyDescent="0.35">
      <c r="A5" s="8">
        <v>1</v>
      </c>
      <c r="B5" s="9" t="s">
        <v>28</v>
      </c>
      <c r="C5" s="37">
        <v>2500</v>
      </c>
      <c r="D5" s="36">
        <v>2500</v>
      </c>
      <c r="E5" s="33" t="s">
        <v>6</v>
      </c>
      <c r="F5" s="17" t="s">
        <v>30</v>
      </c>
      <c r="G5" s="17" t="s">
        <v>29</v>
      </c>
      <c r="H5" s="34" t="s">
        <v>9</v>
      </c>
      <c r="I5" s="9" t="s">
        <v>170</v>
      </c>
    </row>
    <row r="6" spans="1:14" ht="141.75" x14ac:dyDescent="0.35">
      <c r="A6" s="8">
        <v>2</v>
      </c>
      <c r="B6" s="22" t="s">
        <v>80</v>
      </c>
      <c r="C6" s="23">
        <v>163175</v>
      </c>
      <c r="D6" s="23">
        <v>163175</v>
      </c>
      <c r="E6" s="11" t="s">
        <v>6</v>
      </c>
      <c r="F6" s="42" t="s">
        <v>16</v>
      </c>
      <c r="G6" s="42" t="s">
        <v>16</v>
      </c>
      <c r="H6" s="14" t="s">
        <v>9</v>
      </c>
      <c r="I6" s="9" t="s">
        <v>171</v>
      </c>
    </row>
    <row r="7" spans="1:14" x14ac:dyDescent="0.35">
      <c r="A7" s="51"/>
      <c r="B7" s="27" t="s">
        <v>17</v>
      </c>
      <c r="C7" s="28">
        <f>SUM(C5:C6)</f>
        <v>165675</v>
      </c>
      <c r="D7" s="28" t="s">
        <v>18</v>
      </c>
      <c r="E7" s="29"/>
      <c r="F7" s="29"/>
      <c r="G7" s="30"/>
      <c r="H7" s="30"/>
      <c r="I7" s="29"/>
    </row>
    <row r="8" spans="1:14" x14ac:dyDescent="0.35">
      <c r="A8" s="26"/>
      <c r="J8" s="29"/>
      <c r="K8" s="7"/>
      <c r="N8" s="7"/>
    </row>
    <row r="9" spans="1:14" x14ac:dyDescent="0.35">
      <c r="A9" s="26"/>
      <c r="J9" s="29"/>
      <c r="K9" s="7"/>
    </row>
    <row r="10" spans="1:14" x14ac:dyDescent="0.35">
      <c r="A10" s="26"/>
      <c r="J10" s="29"/>
      <c r="K10" s="7"/>
    </row>
    <row r="11" spans="1:14" x14ac:dyDescent="0.35">
      <c r="A11" s="7"/>
      <c r="J11" s="7"/>
      <c r="K11" s="7"/>
    </row>
    <row r="12" spans="1:14" x14ac:dyDescent="0.35">
      <c r="A12" s="7"/>
      <c r="J12" s="7"/>
    </row>
    <row r="13" spans="1:14" x14ac:dyDescent="0.35">
      <c r="A13" s="7"/>
      <c r="J13" s="7"/>
    </row>
    <row r="14" spans="1:14" x14ac:dyDescent="0.35">
      <c r="A14" s="7"/>
      <c r="J14" s="7"/>
    </row>
    <row r="15" spans="1:14" x14ac:dyDescent="0.35">
      <c r="A15" s="7"/>
      <c r="J15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7"/>
  <sheetViews>
    <sheetView view="pageBreakPreview" zoomScale="60" zoomScaleNormal="80" workbookViewId="0">
      <selection activeCell="F15" sqref="F15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8" width="27.5" style="32" customWidth="1"/>
    <col min="9" max="9" width="25.25" customWidth="1"/>
  </cols>
  <sheetData>
    <row r="1" spans="1:13" ht="23.25" x14ac:dyDescent="0.35">
      <c r="B1" s="65" t="s">
        <v>172</v>
      </c>
      <c r="C1" s="65"/>
      <c r="D1" s="65"/>
      <c r="E1" s="65"/>
      <c r="F1" s="65"/>
      <c r="G1" s="65"/>
      <c r="H1" s="1"/>
      <c r="I1" s="1" t="s">
        <v>0</v>
      </c>
    </row>
    <row r="2" spans="1:13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3" ht="27.75" customHeight="1" x14ac:dyDescent="0.4">
      <c r="A3" s="7"/>
      <c r="B3" s="7"/>
      <c r="C3" s="66" t="s">
        <v>179</v>
      </c>
      <c r="D3" s="66"/>
      <c r="E3" s="66"/>
      <c r="F3" s="66"/>
      <c r="G3" s="66"/>
      <c r="H3" s="55"/>
      <c r="I3" s="7"/>
    </row>
    <row r="4" spans="1:13" s="63" customFormat="1" ht="46.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</row>
    <row r="5" spans="1:13" ht="141.75" x14ac:dyDescent="0.35">
      <c r="A5" s="8">
        <v>1</v>
      </c>
      <c r="B5" s="22" t="s">
        <v>78</v>
      </c>
      <c r="C5" s="23">
        <v>2240</v>
      </c>
      <c r="D5" s="23">
        <v>2240</v>
      </c>
      <c r="E5" s="11" t="s">
        <v>6</v>
      </c>
      <c r="F5" s="38" t="s">
        <v>79</v>
      </c>
      <c r="G5" s="38" t="s">
        <v>59</v>
      </c>
      <c r="H5" s="14" t="s">
        <v>9</v>
      </c>
      <c r="I5" s="9" t="s">
        <v>100</v>
      </c>
    </row>
    <row r="6" spans="1:13" ht="141.75" x14ac:dyDescent="0.35">
      <c r="A6" s="8">
        <v>2</v>
      </c>
      <c r="B6" s="22" t="s">
        <v>80</v>
      </c>
      <c r="C6" s="23">
        <v>63686.400000000001</v>
      </c>
      <c r="D6" s="23">
        <v>63686.400000000001</v>
      </c>
      <c r="E6" s="11" t="s">
        <v>6</v>
      </c>
      <c r="F6" s="45" t="s">
        <v>102</v>
      </c>
      <c r="G6" s="44" t="s">
        <v>101</v>
      </c>
      <c r="H6" s="14" t="s">
        <v>9</v>
      </c>
      <c r="I6" s="9" t="s">
        <v>100</v>
      </c>
    </row>
    <row r="7" spans="1:13" ht="121.5" customHeight="1" x14ac:dyDescent="0.35">
      <c r="A7" s="8">
        <v>3</v>
      </c>
      <c r="B7" s="22" t="s">
        <v>83</v>
      </c>
      <c r="C7" s="23">
        <v>2180</v>
      </c>
      <c r="D7" s="23">
        <v>2180</v>
      </c>
      <c r="E7" s="11" t="s">
        <v>6</v>
      </c>
      <c r="F7" s="38" t="s">
        <v>116</v>
      </c>
      <c r="G7" s="38" t="s">
        <v>59</v>
      </c>
      <c r="H7" s="14" t="s">
        <v>9</v>
      </c>
      <c r="I7" s="9" t="s">
        <v>100</v>
      </c>
    </row>
    <row r="8" spans="1:13" ht="121.5" customHeight="1" x14ac:dyDescent="0.35">
      <c r="A8" s="8">
        <v>4</v>
      </c>
      <c r="B8" s="22" t="s">
        <v>82</v>
      </c>
      <c r="C8" s="23">
        <v>20000</v>
      </c>
      <c r="D8" s="23">
        <v>20000</v>
      </c>
      <c r="E8" s="11" t="s">
        <v>6</v>
      </c>
      <c r="F8" s="46" t="s">
        <v>104</v>
      </c>
      <c r="G8" s="46" t="s">
        <v>104</v>
      </c>
      <c r="H8" s="14" t="s">
        <v>9</v>
      </c>
      <c r="I8" s="9" t="s">
        <v>115</v>
      </c>
    </row>
    <row r="9" spans="1:13" x14ac:dyDescent="0.35">
      <c r="A9" s="51"/>
      <c r="B9" s="27" t="s">
        <v>17</v>
      </c>
      <c r="C9" s="28">
        <f>SUM(C5:C8)</f>
        <v>88106.4</v>
      </c>
      <c r="D9" s="28" t="s">
        <v>18</v>
      </c>
      <c r="E9" s="29"/>
      <c r="F9" s="29"/>
      <c r="G9" s="30"/>
      <c r="H9" s="30"/>
      <c r="I9" s="29"/>
    </row>
    <row r="10" spans="1:13" x14ac:dyDescent="0.35">
      <c r="A10" s="26"/>
      <c r="K10" s="7"/>
      <c r="M10" s="7"/>
    </row>
    <row r="11" spans="1:13" x14ac:dyDescent="0.35">
      <c r="A11" s="26"/>
      <c r="K11" s="7"/>
    </row>
    <row r="12" spans="1:13" x14ac:dyDescent="0.35">
      <c r="A12" s="26"/>
      <c r="K12" s="7"/>
    </row>
    <row r="13" spans="1:13" x14ac:dyDescent="0.35">
      <c r="A13" s="7"/>
      <c r="K13" s="7"/>
    </row>
    <row r="14" spans="1:13" x14ac:dyDescent="0.35">
      <c r="A14" s="7"/>
    </row>
    <row r="15" spans="1:13" x14ac:dyDescent="0.35">
      <c r="A15" s="7"/>
    </row>
    <row r="16" spans="1:13" x14ac:dyDescent="0.35">
      <c r="A16" s="7"/>
    </row>
    <row r="17" spans="1:1" x14ac:dyDescent="0.35">
      <c r="A17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"/>
  <sheetViews>
    <sheetView view="pageBreakPreview" zoomScaleNormal="80" zoomScaleSheetLayoutView="100" workbookViewId="0">
      <selection activeCell="D11" sqref="D11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8" width="27.5" style="32" customWidth="1"/>
    <col min="9" max="9" width="25.25" customWidth="1"/>
    <col min="10" max="10" width="28.25" customWidth="1"/>
  </cols>
  <sheetData>
    <row r="1" spans="1:14" ht="23.25" x14ac:dyDescent="0.35">
      <c r="B1" s="65" t="s">
        <v>173</v>
      </c>
      <c r="C1" s="65"/>
      <c r="D1" s="65"/>
      <c r="E1" s="65"/>
      <c r="F1" s="65"/>
      <c r="G1" s="65"/>
      <c r="H1" s="1"/>
      <c r="I1" s="1" t="s">
        <v>0</v>
      </c>
    </row>
    <row r="2" spans="1:14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4" ht="27.75" customHeight="1" x14ac:dyDescent="0.4">
      <c r="A3" s="7"/>
      <c r="B3" s="7"/>
      <c r="C3" s="66" t="s">
        <v>180</v>
      </c>
      <c r="D3" s="66"/>
      <c r="E3" s="66"/>
      <c r="F3" s="66"/>
      <c r="G3" s="66"/>
      <c r="H3" s="55"/>
      <c r="I3" s="7"/>
      <c r="J3" s="7"/>
    </row>
    <row r="4" spans="1:14" s="63" customFormat="1" ht="46.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</row>
    <row r="5" spans="1:14" ht="141.75" x14ac:dyDescent="0.35">
      <c r="A5" s="8">
        <v>1</v>
      </c>
      <c r="B5" s="22" t="s">
        <v>71</v>
      </c>
      <c r="C5" s="23">
        <v>63910</v>
      </c>
      <c r="D5" s="23">
        <v>63910</v>
      </c>
      <c r="E5" s="11" t="s">
        <v>6</v>
      </c>
      <c r="F5" s="41" t="s">
        <v>72</v>
      </c>
      <c r="G5" s="35" t="s">
        <v>16</v>
      </c>
      <c r="H5" s="14" t="s">
        <v>9</v>
      </c>
      <c r="I5" s="9" t="s">
        <v>74</v>
      </c>
    </row>
    <row r="6" spans="1:14" x14ac:dyDescent="0.35">
      <c r="A6" s="51"/>
      <c r="B6" s="27" t="s">
        <v>17</v>
      </c>
      <c r="C6" s="28">
        <f>SUM(C5:C5)</f>
        <v>63910</v>
      </c>
      <c r="D6" s="28" t="s">
        <v>18</v>
      </c>
      <c r="E6" s="29"/>
      <c r="F6" s="29"/>
      <c r="G6" s="30"/>
      <c r="H6" s="30"/>
      <c r="I6" s="29"/>
    </row>
    <row r="7" spans="1:14" x14ac:dyDescent="0.35">
      <c r="A7" s="26"/>
      <c r="J7" s="29"/>
      <c r="K7" s="7"/>
      <c r="N7" s="7"/>
    </row>
    <row r="8" spans="1:14" x14ac:dyDescent="0.35">
      <c r="A8" s="26"/>
      <c r="J8" s="29"/>
      <c r="K8" s="7"/>
    </row>
    <row r="9" spans="1:14" x14ac:dyDescent="0.35">
      <c r="A9" s="26"/>
      <c r="J9" s="29"/>
      <c r="K9" s="7"/>
    </row>
    <row r="10" spans="1:14" x14ac:dyDescent="0.35">
      <c r="A10" s="7"/>
      <c r="J10" s="7"/>
      <c r="K10" s="7"/>
    </row>
    <row r="11" spans="1:14" x14ac:dyDescent="0.35">
      <c r="A11" s="7"/>
      <c r="J11" s="7"/>
    </row>
    <row r="12" spans="1:14" x14ac:dyDescent="0.35">
      <c r="A12" s="7"/>
      <c r="J12" s="7"/>
    </row>
    <row r="13" spans="1:14" x14ac:dyDescent="0.35">
      <c r="A13" s="7"/>
      <c r="J13" s="7"/>
    </row>
    <row r="14" spans="1:14" x14ac:dyDescent="0.35">
      <c r="A14" s="7"/>
      <c r="J14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"/>
  <sheetViews>
    <sheetView view="pageBreakPreview" zoomScale="70" zoomScaleNormal="80" zoomScaleSheetLayoutView="70" workbookViewId="0">
      <selection activeCell="H16" sqref="H16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8" width="27.5" style="32" customWidth="1"/>
    <col min="9" max="9" width="25.25" customWidth="1"/>
  </cols>
  <sheetData>
    <row r="1" spans="1:12" ht="23.25" x14ac:dyDescent="0.35">
      <c r="B1" s="65" t="s">
        <v>174</v>
      </c>
      <c r="C1" s="65"/>
      <c r="D1" s="65"/>
      <c r="E1" s="65"/>
      <c r="F1" s="65"/>
      <c r="G1" s="65"/>
      <c r="H1" s="1"/>
      <c r="I1" s="1" t="s">
        <v>0</v>
      </c>
    </row>
    <row r="2" spans="1:12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2" ht="27.75" customHeight="1" x14ac:dyDescent="0.4">
      <c r="A3" s="7"/>
      <c r="B3" s="7"/>
      <c r="C3" s="66" t="s">
        <v>181</v>
      </c>
      <c r="D3" s="66"/>
      <c r="E3" s="66"/>
      <c r="F3" s="66"/>
      <c r="G3" s="66"/>
      <c r="H3" s="55"/>
      <c r="I3" s="7"/>
    </row>
    <row r="4" spans="1:12" s="63" customFormat="1" ht="46.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</row>
    <row r="5" spans="1:12" ht="141.75" x14ac:dyDescent="0.35">
      <c r="A5" s="8">
        <v>1</v>
      </c>
      <c r="B5" s="54" t="s">
        <v>35</v>
      </c>
      <c r="C5" s="36">
        <v>26129.4</v>
      </c>
      <c r="D5" s="36">
        <v>26129.4</v>
      </c>
      <c r="E5" s="11" t="s">
        <v>6</v>
      </c>
      <c r="F5" s="12" t="s">
        <v>36</v>
      </c>
      <c r="G5" s="12" t="s">
        <v>37</v>
      </c>
      <c r="H5" s="14" t="s">
        <v>9</v>
      </c>
      <c r="I5" s="12" t="s">
        <v>153</v>
      </c>
    </row>
    <row r="6" spans="1:12" x14ac:dyDescent="0.35">
      <c r="A6" s="51"/>
      <c r="B6" s="27" t="s">
        <v>17</v>
      </c>
      <c r="C6" s="28">
        <f>SUM(C5:C5)</f>
        <v>26129.4</v>
      </c>
      <c r="D6" s="28" t="s">
        <v>18</v>
      </c>
      <c r="E6" s="29"/>
      <c r="F6" s="29"/>
      <c r="G6" s="30"/>
      <c r="H6" s="30"/>
      <c r="I6" s="29"/>
    </row>
    <row r="7" spans="1:12" ht="121.5" customHeight="1" x14ac:dyDescent="0.35">
      <c r="A7" s="26"/>
    </row>
    <row r="8" spans="1:12" ht="121.5" customHeight="1" x14ac:dyDescent="0.35">
      <c r="A8" s="26"/>
    </row>
    <row r="9" spans="1:12" ht="121.5" customHeight="1" x14ac:dyDescent="0.35">
      <c r="A9" s="26"/>
    </row>
    <row r="10" spans="1:12" x14ac:dyDescent="0.35">
      <c r="A10" s="7"/>
    </row>
    <row r="11" spans="1:12" x14ac:dyDescent="0.35">
      <c r="A11" s="7"/>
      <c r="L11" s="7"/>
    </row>
    <row r="12" spans="1:12" x14ac:dyDescent="0.35">
      <c r="A12" s="7"/>
    </row>
    <row r="13" spans="1:12" x14ac:dyDescent="0.35">
      <c r="A13" s="7"/>
    </row>
    <row r="14" spans="1:12" x14ac:dyDescent="0.35">
      <c r="A14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8"/>
  <sheetViews>
    <sheetView view="pageBreakPreview" zoomScale="60" zoomScaleNormal="80" workbookViewId="0">
      <selection activeCell="C3" sqref="C3:G3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8" width="27.5" style="32" customWidth="1"/>
    <col min="9" max="9" width="25.25" customWidth="1"/>
  </cols>
  <sheetData>
    <row r="1" spans="1:13" ht="23.25" x14ac:dyDescent="0.35">
      <c r="B1" s="65" t="s">
        <v>166</v>
      </c>
      <c r="C1" s="65"/>
      <c r="D1" s="65"/>
      <c r="E1" s="65"/>
      <c r="F1" s="65"/>
      <c r="G1" s="65"/>
      <c r="H1" s="1"/>
      <c r="I1" s="1" t="s">
        <v>0</v>
      </c>
    </row>
    <row r="2" spans="1:13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3" ht="27.75" customHeight="1" x14ac:dyDescent="0.4">
      <c r="A3" s="5"/>
      <c r="B3" s="5"/>
      <c r="C3" s="66" t="s">
        <v>182</v>
      </c>
      <c r="D3" s="66"/>
      <c r="E3" s="66"/>
      <c r="F3" s="66"/>
      <c r="G3" s="66"/>
      <c r="H3" s="6"/>
      <c r="I3" s="5"/>
    </row>
    <row r="4" spans="1:13" s="63" customFormat="1" ht="46.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</row>
    <row r="5" spans="1:13" ht="141.75" x14ac:dyDescent="0.35">
      <c r="A5" s="8">
        <v>1</v>
      </c>
      <c r="B5" s="9" t="s">
        <v>38</v>
      </c>
      <c r="C5" s="36">
        <v>16000</v>
      </c>
      <c r="D5" s="36">
        <v>16000</v>
      </c>
      <c r="E5" s="11" t="s">
        <v>6</v>
      </c>
      <c r="F5" s="39" t="s">
        <v>40</v>
      </c>
      <c r="G5" s="38" t="s">
        <v>39</v>
      </c>
      <c r="H5" s="14" t="s">
        <v>9</v>
      </c>
      <c r="I5" s="12" t="s">
        <v>41</v>
      </c>
    </row>
    <row r="6" spans="1:13" ht="141.75" x14ac:dyDescent="0.35">
      <c r="A6" s="8">
        <v>2</v>
      </c>
      <c r="B6" s="18" t="s">
        <v>42</v>
      </c>
      <c r="C6" s="23">
        <v>32000</v>
      </c>
      <c r="D6" s="23">
        <v>32000</v>
      </c>
      <c r="E6" s="24" t="s">
        <v>6</v>
      </c>
      <c r="F6" s="39" t="s">
        <v>44</v>
      </c>
      <c r="G6" s="38" t="s">
        <v>39</v>
      </c>
      <c r="H6" s="14" t="s">
        <v>9</v>
      </c>
      <c r="I6" s="12" t="s">
        <v>49</v>
      </c>
    </row>
    <row r="7" spans="1:13" ht="121.5" customHeight="1" x14ac:dyDescent="0.35">
      <c r="A7" s="8">
        <v>3</v>
      </c>
      <c r="B7" s="9" t="s">
        <v>43</v>
      </c>
      <c r="C7" s="16">
        <v>16000</v>
      </c>
      <c r="D7" s="16">
        <v>16000</v>
      </c>
      <c r="E7" s="24" t="s">
        <v>6</v>
      </c>
      <c r="F7" s="39" t="s">
        <v>40</v>
      </c>
      <c r="G7" s="38" t="s">
        <v>39</v>
      </c>
      <c r="H7" s="14" t="s">
        <v>9</v>
      </c>
      <c r="I7" s="12" t="s">
        <v>48</v>
      </c>
    </row>
    <row r="8" spans="1:13" ht="121.5" customHeight="1" x14ac:dyDescent="0.35">
      <c r="A8" s="8">
        <v>4</v>
      </c>
      <c r="B8" s="9" t="s">
        <v>45</v>
      </c>
      <c r="C8" s="16">
        <v>8585</v>
      </c>
      <c r="D8" s="16">
        <v>8585</v>
      </c>
      <c r="E8" s="24" t="s">
        <v>6</v>
      </c>
      <c r="F8" s="40" t="s">
        <v>47</v>
      </c>
      <c r="G8" s="40" t="s">
        <v>46</v>
      </c>
      <c r="H8" s="14" t="s">
        <v>9</v>
      </c>
      <c r="I8" s="12" t="s">
        <v>146</v>
      </c>
    </row>
    <row r="9" spans="1:13" ht="121.5" customHeight="1" x14ac:dyDescent="0.35">
      <c r="A9" s="8">
        <v>5</v>
      </c>
      <c r="B9" s="22" t="s">
        <v>75</v>
      </c>
      <c r="C9" s="23">
        <v>20865</v>
      </c>
      <c r="D9" s="23">
        <v>20865</v>
      </c>
      <c r="E9" s="11" t="s">
        <v>6</v>
      </c>
      <c r="F9" s="43" t="s">
        <v>76</v>
      </c>
      <c r="G9" s="42" t="s">
        <v>13</v>
      </c>
      <c r="H9" s="14" t="s">
        <v>9</v>
      </c>
      <c r="I9" s="9" t="s">
        <v>77</v>
      </c>
    </row>
    <row r="10" spans="1:13" x14ac:dyDescent="0.35">
      <c r="A10" s="51"/>
      <c r="B10" s="27" t="s">
        <v>17</v>
      </c>
      <c r="C10" s="28">
        <f>SUM(C5:C9)</f>
        <v>93450</v>
      </c>
      <c r="D10" s="28" t="s">
        <v>18</v>
      </c>
      <c r="E10" s="29"/>
      <c r="F10" s="29"/>
      <c r="G10" s="30"/>
      <c r="H10" s="30"/>
      <c r="I10" s="29"/>
    </row>
    <row r="11" spans="1:13" x14ac:dyDescent="0.35">
      <c r="A11" s="26"/>
      <c r="J11" s="7"/>
      <c r="M11" s="7"/>
    </row>
    <row r="12" spans="1:13" x14ac:dyDescent="0.35">
      <c r="A12" s="26"/>
      <c r="J12" s="7"/>
    </row>
    <row r="13" spans="1:13" x14ac:dyDescent="0.35">
      <c r="A13" s="26"/>
      <c r="J13" s="7"/>
    </row>
    <row r="14" spans="1:13" x14ac:dyDescent="0.35">
      <c r="A14" s="7"/>
      <c r="J14" s="7"/>
    </row>
    <row r="15" spans="1:13" x14ac:dyDescent="0.35">
      <c r="A15" s="7"/>
    </row>
    <row r="16" spans="1:13" x14ac:dyDescent="0.35">
      <c r="A16" s="7"/>
    </row>
    <row r="17" spans="1:1" x14ac:dyDescent="0.35">
      <c r="A17" s="7"/>
    </row>
    <row r="18" spans="1:1" x14ac:dyDescent="0.35">
      <c r="A18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"/>
  <sheetViews>
    <sheetView view="pageBreakPreview" zoomScale="60" zoomScaleNormal="80" workbookViewId="0">
      <selection activeCell="F24" sqref="F24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7" width="27.5" style="32" customWidth="1"/>
    <col min="8" max="8" width="29.125" style="32" customWidth="1"/>
    <col min="9" max="9" width="25.25" customWidth="1"/>
  </cols>
  <sheetData>
    <row r="1" spans="1:13" ht="23.25" x14ac:dyDescent="0.35">
      <c r="B1" s="65" t="s">
        <v>176</v>
      </c>
      <c r="C1" s="65"/>
      <c r="D1" s="65"/>
      <c r="E1" s="65"/>
      <c r="F1" s="65"/>
      <c r="G1" s="65"/>
      <c r="H1" s="64"/>
      <c r="I1" s="64" t="s">
        <v>0</v>
      </c>
    </row>
    <row r="2" spans="1:13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3" ht="27.75" customHeight="1" x14ac:dyDescent="0.4">
      <c r="A3" s="5"/>
      <c r="B3" s="5"/>
      <c r="C3" s="66" t="s">
        <v>183</v>
      </c>
      <c r="D3" s="66"/>
      <c r="E3" s="66"/>
      <c r="F3" s="66"/>
      <c r="G3" s="66"/>
      <c r="H3" s="6"/>
      <c r="I3" s="5"/>
    </row>
    <row r="4" spans="1:13" s="63" customFormat="1" ht="52.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</row>
    <row r="5" spans="1:13" x14ac:dyDescent="0.35">
      <c r="A5" s="8">
        <v>1</v>
      </c>
      <c r="B5" s="9" t="s">
        <v>188</v>
      </c>
      <c r="C5" s="16"/>
      <c r="D5" s="16"/>
      <c r="E5" s="11"/>
      <c r="F5" s="39"/>
      <c r="G5" s="39"/>
      <c r="H5" s="14"/>
      <c r="I5" s="12"/>
    </row>
    <row r="6" spans="1:13" ht="24" x14ac:dyDescent="0.35">
      <c r="A6" s="8">
        <v>2</v>
      </c>
      <c r="B6" s="9"/>
      <c r="C6" s="36"/>
      <c r="D6" s="36"/>
      <c r="E6" s="11"/>
      <c r="F6" s="12"/>
      <c r="G6" s="12"/>
      <c r="H6" s="14"/>
      <c r="I6" s="9"/>
    </row>
    <row r="7" spans="1:13" x14ac:dyDescent="0.35">
      <c r="A7" s="8">
        <v>3</v>
      </c>
      <c r="B7" s="9"/>
      <c r="C7" s="16"/>
      <c r="D7" s="16"/>
      <c r="E7" s="11"/>
      <c r="F7" s="38"/>
      <c r="G7" s="38"/>
      <c r="H7" s="14"/>
      <c r="I7" s="9"/>
    </row>
    <row r="8" spans="1:13" x14ac:dyDescent="0.35">
      <c r="A8" s="8">
        <v>4</v>
      </c>
      <c r="B8" s="9"/>
      <c r="C8" s="16"/>
      <c r="D8" s="16"/>
      <c r="E8" s="11"/>
      <c r="F8" s="50"/>
      <c r="G8" s="39"/>
      <c r="H8" s="14"/>
      <c r="I8" s="9"/>
      <c r="J8" s="7"/>
      <c r="M8" s="7"/>
    </row>
    <row r="9" spans="1:13" x14ac:dyDescent="0.35">
      <c r="A9" s="8">
        <v>5</v>
      </c>
      <c r="B9" s="9"/>
      <c r="C9" s="16"/>
      <c r="D9" s="16"/>
      <c r="E9" s="11"/>
      <c r="F9" s="12"/>
      <c r="G9" s="12"/>
      <c r="H9" s="14"/>
      <c r="I9" s="9"/>
      <c r="J9" s="7"/>
    </row>
    <row r="10" spans="1:13" x14ac:dyDescent="0.35">
      <c r="A10" s="8">
        <v>6</v>
      </c>
      <c r="B10" s="9"/>
      <c r="C10" s="16"/>
      <c r="D10" s="16"/>
      <c r="E10" s="11"/>
      <c r="F10" s="47"/>
      <c r="G10" s="47"/>
      <c r="H10" s="14"/>
      <c r="I10" s="9"/>
      <c r="J10" s="7"/>
    </row>
    <row r="11" spans="1:13" x14ac:dyDescent="0.35">
      <c r="A11" s="8">
        <v>7</v>
      </c>
      <c r="B11" s="9"/>
      <c r="C11" s="16"/>
      <c r="D11" s="16"/>
      <c r="E11" s="11"/>
      <c r="F11" s="21"/>
      <c r="G11" s="48"/>
      <c r="H11" s="14"/>
      <c r="I11" s="9"/>
      <c r="J11" s="7"/>
    </row>
    <row r="12" spans="1:13" x14ac:dyDescent="0.35">
      <c r="A12" s="8">
        <v>8</v>
      </c>
      <c r="B12" s="9"/>
      <c r="C12" s="16"/>
      <c r="D12" s="16"/>
      <c r="E12" s="11"/>
      <c r="F12" s="38"/>
      <c r="G12" s="38"/>
      <c r="H12" s="14"/>
      <c r="I12" s="9"/>
    </row>
    <row r="13" spans="1:13" x14ac:dyDescent="0.35">
      <c r="A13" s="8">
        <v>9</v>
      </c>
      <c r="B13" s="9"/>
      <c r="C13" s="16"/>
      <c r="D13" s="16"/>
      <c r="E13" s="11"/>
      <c r="F13" s="38"/>
      <c r="G13" s="38"/>
      <c r="H13" s="14"/>
      <c r="I13" s="12"/>
    </row>
    <row r="14" spans="1:13" x14ac:dyDescent="0.35">
      <c r="A14" s="7"/>
      <c r="B14" s="27" t="s">
        <v>17</v>
      </c>
      <c r="C14" s="28">
        <f>SUM(C5:C13:C13)</f>
        <v>0</v>
      </c>
      <c r="D14" s="28" t="s">
        <v>18</v>
      </c>
    </row>
    <row r="15" spans="1:13" x14ac:dyDescent="0.35">
      <c r="A15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5"/>
  <sheetViews>
    <sheetView view="pageBreakPreview" zoomScale="60" zoomScaleNormal="80" workbookViewId="0">
      <selection activeCell="M7" sqref="M7"/>
    </sheetView>
  </sheetViews>
  <sheetFormatPr defaultRowHeight="21" x14ac:dyDescent="0.35"/>
  <cols>
    <col min="1" max="1" width="5.5" customWidth="1"/>
    <col min="2" max="2" width="41.875" customWidth="1"/>
    <col min="3" max="3" width="13" style="32" customWidth="1"/>
    <col min="4" max="4" width="11.5" style="32" customWidth="1"/>
    <col min="5" max="5" width="11.5" customWidth="1"/>
    <col min="6" max="6" width="25.875" customWidth="1"/>
    <col min="7" max="8" width="27.5" style="32" customWidth="1"/>
    <col min="9" max="9" width="25.25" customWidth="1"/>
  </cols>
  <sheetData>
    <row r="1" spans="1:10" ht="23.25" x14ac:dyDescent="0.35">
      <c r="B1" s="65" t="s">
        <v>165</v>
      </c>
      <c r="C1" s="65"/>
      <c r="D1" s="65"/>
      <c r="E1" s="65"/>
      <c r="F1" s="65"/>
      <c r="G1" s="65"/>
      <c r="H1" s="1"/>
      <c r="I1" s="1" t="s">
        <v>0</v>
      </c>
    </row>
    <row r="2" spans="1:10" ht="23.25" x14ac:dyDescent="0.35">
      <c r="B2" s="2"/>
      <c r="C2" s="66" t="s">
        <v>1</v>
      </c>
      <c r="D2" s="66"/>
      <c r="E2" s="66"/>
      <c r="F2" s="66"/>
      <c r="G2" s="66"/>
      <c r="H2" s="3"/>
      <c r="I2" s="4"/>
    </row>
    <row r="3" spans="1:10" ht="27.75" customHeight="1" x14ac:dyDescent="0.4">
      <c r="A3" s="5"/>
      <c r="B3" s="5"/>
      <c r="C3" s="66" t="s">
        <v>184</v>
      </c>
      <c r="D3" s="66"/>
      <c r="E3" s="66"/>
      <c r="F3" s="66"/>
      <c r="G3" s="66"/>
      <c r="H3" s="6"/>
      <c r="I3" s="5"/>
    </row>
    <row r="4" spans="1:10" ht="51.75" customHeight="1" x14ac:dyDescent="0.35">
      <c r="A4" s="56" t="s">
        <v>2</v>
      </c>
      <c r="B4" s="56" t="s">
        <v>157</v>
      </c>
      <c r="C4" s="57" t="s">
        <v>158</v>
      </c>
      <c r="D4" s="57" t="s">
        <v>3</v>
      </c>
      <c r="E4" s="56" t="s">
        <v>4</v>
      </c>
      <c r="F4" s="56" t="s">
        <v>159</v>
      </c>
      <c r="G4" s="56" t="s">
        <v>160</v>
      </c>
      <c r="H4" s="56" t="s">
        <v>5</v>
      </c>
      <c r="I4" s="56" t="s">
        <v>161</v>
      </c>
      <c r="J4" s="62"/>
    </row>
    <row r="5" spans="1:10" ht="141.75" x14ac:dyDescent="0.35">
      <c r="A5" s="8">
        <v>1</v>
      </c>
      <c r="B5" s="22" t="s">
        <v>68</v>
      </c>
      <c r="C5" s="23">
        <v>32100</v>
      </c>
      <c r="D5" s="23">
        <v>32100</v>
      </c>
      <c r="E5" s="11" t="s">
        <v>6</v>
      </c>
      <c r="F5" s="25" t="s">
        <v>73</v>
      </c>
      <c r="G5" s="35" t="s">
        <v>69</v>
      </c>
      <c r="H5" s="14" t="s">
        <v>9</v>
      </c>
      <c r="I5" s="9" t="s">
        <v>70</v>
      </c>
    </row>
    <row r="6" spans="1:10" ht="141.75" x14ac:dyDescent="0.35">
      <c r="A6" s="8">
        <v>2</v>
      </c>
      <c r="B6" s="22" t="s">
        <v>86</v>
      </c>
      <c r="C6" s="23">
        <v>42000</v>
      </c>
      <c r="D6" s="23">
        <v>42000</v>
      </c>
      <c r="E6" s="11" t="s">
        <v>6</v>
      </c>
      <c r="F6" s="49" t="s">
        <v>121</v>
      </c>
      <c r="G6" s="47" t="s">
        <v>12</v>
      </c>
      <c r="H6" s="14" t="s">
        <v>9</v>
      </c>
      <c r="I6" s="9" t="s">
        <v>124</v>
      </c>
    </row>
    <row r="7" spans="1:10" ht="141.75" x14ac:dyDescent="0.35">
      <c r="A7" s="8">
        <v>3</v>
      </c>
      <c r="B7" s="22" t="s">
        <v>87</v>
      </c>
      <c r="C7" s="23">
        <v>5000</v>
      </c>
      <c r="D7" s="23">
        <v>5000</v>
      </c>
      <c r="E7" s="11" t="s">
        <v>6</v>
      </c>
      <c r="F7" s="38" t="s">
        <v>106</v>
      </c>
      <c r="G7" s="38" t="s">
        <v>106</v>
      </c>
      <c r="H7" s="14" t="s">
        <v>9</v>
      </c>
      <c r="I7" s="9" t="s">
        <v>125</v>
      </c>
    </row>
    <row r="8" spans="1:10" ht="141.75" x14ac:dyDescent="0.35">
      <c r="A8" s="8">
        <v>4</v>
      </c>
      <c r="B8" s="22" t="s">
        <v>88</v>
      </c>
      <c r="C8" s="23">
        <v>5000</v>
      </c>
      <c r="D8" s="23">
        <v>5000</v>
      </c>
      <c r="E8" s="11" t="s">
        <v>6</v>
      </c>
      <c r="F8" s="38" t="s">
        <v>15</v>
      </c>
      <c r="G8" s="38" t="s">
        <v>15</v>
      </c>
      <c r="H8" s="14" t="s">
        <v>9</v>
      </c>
      <c r="I8" s="9" t="s">
        <v>126</v>
      </c>
    </row>
    <row r="9" spans="1:10" ht="141.75" x14ac:dyDescent="0.35">
      <c r="A9" s="8">
        <v>5</v>
      </c>
      <c r="B9" s="9" t="s">
        <v>66</v>
      </c>
      <c r="C9" s="16">
        <v>585</v>
      </c>
      <c r="D9" s="16">
        <v>585</v>
      </c>
      <c r="E9" s="11" t="s">
        <v>6</v>
      </c>
      <c r="F9" s="19" t="s">
        <v>67</v>
      </c>
      <c r="G9" s="21" t="s">
        <v>59</v>
      </c>
      <c r="H9" s="14" t="s">
        <v>9</v>
      </c>
      <c r="I9" s="9" t="s">
        <v>147</v>
      </c>
    </row>
    <row r="10" spans="1:10" x14ac:dyDescent="0.35">
      <c r="A10" s="51"/>
      <c r="B10" s="27" t="s">
        <v>17</v>
      </c>
      <c r="C10" s="28">
        <f>SUM(C5:C9)</f>
        <v>84685</v>
      </c>
      <c r="D10" s="28" t="s">
        <v>18</v>
      </c>
      <c r="E10" s="29"/>
      <c r="F10" s="29"/>
      <c r="G10" s="30"/>
      <c r="H10" s="30"/>
      <c r="I10" s="29"/>
    </row>
    <row r="11" spans="1:10" x14ac:dyDescent="0.35">
      <c r="A11" s="51"/>
      <c r="B11" s="29"/>
      <c r="C11" s="30"/>
      <c r="D11" s="30"/>
      <c r="E11" s="29"/>
      <c r="F11" s="29"/>
      <c r="G11" s="30"/>
      <c r="H11" s="30"/>
      <c r="I11" s="29"/>
    </row>
    <row r="12" spans="1:10" ht="121.5" customHeight="1" x14ac:dyDescent="0.35">
      <c r="A12" s="26"/>
      <c r="B12" s="7"/>
      <c r="C12" s="31"/>
      <c r="D12" s="31"/>
      <c r="E12" s="7"/>
      <c r="F12" s="7"/>
      <c r="G12" s="31"/>
      <c r="H12" s="31"/>
      <c r="I12" s="7"/>
    </row>
    <row r="13" spans="1:10" ht="121.5" customHeight="1" x14ac:dyDescent="0.35">
      <c r="A13" s="26"/>
      <c r="B13" s="7"/>
      <c r="C13" s="31"/>
      <c r="D13" s="31"/>
      <c r="E13" s="7"/>
      <c r="F13" s="7"/>
      <c r="G13" s="31"/>
      <c r="H13" s="31"/>
      <c r="I13" s="7"/>
    </row>
    <row r="14" spans="1:10" x14ac:dyDescent="0.35">
      <c r="A14" s="26"/>
      <c r="B14" s="7"/>
      <c r="C14" s="31"/>
      <c r="D14" s="31"/>
      <c r="E14" s="7"/>
      <c r="F14" s="7"/>
      <c r="G14" s="31"/>
      <c r="H14" s="31"/>
      <c r="I14" s="7"/>
    </row>
    <row r="15" spans="1:10" x14ac:dyDescent="0.35">
      <c r="A15" s="26"/>
      <c r="B15" s="7"/>
      <c r="C15" s="31"/>
      <c r="D15" s="31"/>
      <c r="E15" s="7"/>
      <c r="F15" s="7"/>
      <c r="G15" s="31"/>
      <c r="H15" s="31"/>
      <c r="I15" s="7"/>
      <c r="J15" s="7"/>
    </row>
    <row r="16" spans="1:10" x14ac:dyDescent="0.35">
      <c r="A16" s="26"/>
      <c r="B16" s="7"/>
      <c r="C16" s="31"/>
      <c r="D16" s="31"/>
      <c r="E16" s="7"/>
      <c r="F16" s="7"/>
      <c r="G16" s="31"/>
      <c r="H16" s="31"/>
      <c r="I16" s="7"/>
      <c r="J16" s="7"/>
    </row>
    <row r="17" spans="1:13" x14ac:dyDescent="0.35">
      <c r="A17" s="26"/>
      <c r="J17" s="7"/>
    </row>
    <row r="18" spans="1:13" x14ac:dyDescent="0.35">
      <c r="A18" s="26"/>
      <c r="J18" s="7"/>
    </row>
    <row r="19" spans="1:13" x14ac:dyDescent="0.35">
      <c r="A19" s="26"/>
      <c r="J19" s="7"/>
    </row>
    <row r="20" spans="1:13" x14ac:dyDescent="0.35">
      <c r="A20" s="26"/>
      <c r="J20" s="7"/>
    </row>
    <row r="21" spans="1:13" x14ac:dyDescent="0.35">
      <c r="A21" s="7"/>
      <c r="J21" s="7"/>
      <c r="M21" s="7"/>
    </row>
    <row r="22" spans="1:13" x14ac:dyDescent="0.35">
      <c r="A22" s="7"/>
      <c r="J22" s="7"/>
    </row>
    <row r="23" spans="1:13" x14ac:dyDescent="0.35">
      <c r="A23" s="7"/>
      <c r="J23" s="7"/>
    </row>
    <row r="24" spans="1:13" x14ac:dyDescent="0.35">
      <c r="A24" s="7"/>
      <c r="J24" s="7"/>
    </row>
    <row r="25" spans="1:13" x14ac:dyDescent="0.35">
      <c r="A25" s="7"/>
    </row>
  </sheetData>
  <mergeCells count="3">
    <mergeCell ref="B1:G1"/>
    <mergeCell ref="C2:G2"/>
    <mergeCell ref="C3:G3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แบบ สขร.1 กันยายน68</vt:lpstr>
      <vt:lpstr>แบบ สขร.1 สิงหาคม68</vt:lpstr>
      <vt:lpstr>แบบ สขร.1 กรกฏาคม68</vt:lpstr>
      <vt:lpstr>แบบ สขร.1 มิถุนายน68</vt:lpstr>
      <vt:lpstr>แบบ สขร.1 พฤษภาคม68</vt:lpstr>
      <vt:lpstr>แบบ สขร.1 เมษายน68</vt:lpstr>
      <vt:lpstr>แบบ สขร.1 มีนาคม 68</vt:lpstr>
      <vt:lpstr>แบบ สขร.1 กุมภาพันธ์68</vt:lpstr>
      <vt:lpstr>แบบ สขร.1 มกราคม 68</vt:lpstr>
      <vt:lpstr>แบบ สขร.1 ธันวาคม67</vt:lpstr>
      <vt:lpstr>แบบ สขร.1 พฤศจิกายน67</vt:lpstr>
      <vt:lpstr>แบบ สขร.1 ตุลาคม67</vt:lpstr>
      <vt:lpstr>แบบ สขร.1 ปีงบประมาณ68</vt:lpstr>
      <vt:lpstr>'แบบ สขร.1 สิงหาคม68'!Print_Area</vt:lpstr>
      <vt:lpstr>'แบบ สขร.1 กันยายน68'!Print_Titles</vt:lpstr>
      <vt:lpstr>'แบบ สขร.1 กุมภาพันธ์68'!Print_Titles</vt:lpstr>
      <vt:lpstr>'แบบ สขร.1 ปีงบประมาณ68'!Print_Titles</vt:lpstr>
      <vt:lpstr>'แบบ สขร.1 พฤศจิกายน67'!Print_Titles</vt:lpstr>
      <vt:lpstr>'แบบ สขร.1 มกราคม 68'!Print_Titles</vt:lpstr>
      <vt:lpstr>'แบบ สขร.1 มีนาคม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สุภัสตรา จันทรา</dc:creator>
  <cp:lastModifiedBy>NC</cp:lastModifiedBy>
  <cp:lastPrinted>2026-05-08T04:20:21Z</cp:lastPrinted>
  <dcterms:created xsi:type="dcterms:W3CDTF">2026-04-24T11:35:03Z</dcterms:created>
  <dcterms:modified xsi:type="dcterms:W3CDTF">2026-05-08T04:21:12Z</dcterms:modified>
</cp:coreProperties>
</file>